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UMÁR" sheetId="1" r:id="rId4"/>
    <sheet name="1688" sheetId="2" r:id="rId5"/>
    <sheet name="1983" sheetId="3" r:id="rId6"/>
    <sheet name="1984" sheetId="4" r:id="rId7"/>
    <sheet name="1985" sheetId="5" r:id="rId8"/>
    <sheet name="2204" sheetId="6" r:id="rId9"/>
    <sheet name="2222" sheetId="7" r:id="rId10"/>
    <sheet name="2409" sheetId="8" r:id="rId11"/>
    <sheet name="2418" sheetId="9" r:id="rId12"/>
    <sheet name="2552" sheetId="10" r:id="rId13"/>
    <sheet name="2638" sheetId="11" r:id="rId14"/>
    <sheet name="2751" sheetId="12" r:id="rId15"/>
    <sheet name="2752" sheetId="13" r:id="rId16"/>
    <sheet name="2753" sheetId="14" r:id="rId17"/>
    <sheet name="2793" sheetId="15" r:id="rId18"/>
    <sheet name="2795" sheetId="16" r:id="rId19"/>
    <sheet name="2019" sheetId="17" r:id="rId20"/>
    <sheet name="2660" sheetId="18" r:id="rId21"/>
    <sheet name="3836" sheetId="19" r:id="rId22"/>
    <sheet name="3837" sheetId="20" r:id="rId23"/>
    <sheet name="3838" sheetId="21" r:id="rId24"/>
    <sheet name="3839" sheetId="22" r:id="rId25"/>
    <sheet name="3840" sheetId="23" r:id="rId26"/>
    <sheet name="3841" sheetId="24" r:id="rId27"/>
    <sheet name="3842" sheetId="25" r:id="rId28"/>
    <sheet name="3851" sheetId="26" r:id="rId29"/>
    <sheet name="3852" sheetId="27" r:id="rId30"/>
    <sheet name="3929" sheetId="28" r:id="rId31"/>
    <sheet name="2641" sheetId="29" r:id="rId32"/>
    <sheet name="3937" sheetId="30" r:id="rId33"/>
    <sheet name="3985" sheetId="31" r:id="rId34"/>
    <sheet name="3893" sheetId="32" r:id="rId35"/>
    <sheet name="3975" sheetId="33" r:id="rId36"/>
    <sheet name="3976" sheetId="34" r:id="rId37"/>
    <sheet name="3974" sheetId="35" r:id="rId38"/>
    <sheet name="3963" sheetId="36" r:id="rId39"/>
    <sheet name="3996" sheetId="37" r:id="rId40"/>
    <sheet name="3995" sheetId="38" r:id="rId41"/>
  </sheets>
</workbook>
</file>

<file path=xl/sharedStrings.xml><?xml version="1.0" encoding="utf-8"?>
<sst xmlns="http://schemas.openxmlformats.org/spreadsheetml/2006/main" uniqueCount="176">
  <si>
    <t>KÚ Nemšová</t>
  </si>
  <si>
    <t>stav k 8.6.2017</t>
  </si>
  <si>
    <t>LV</t>
  </si>
  <si>
    <t>Parc.číslo</t>
  </si>
  <si>
    <t>Ostatné plochy</t>
  </si>
  <si>
    <t>Záhrady</t>
  </si>
  <si>
    <t xml:space="preserve">Zast. plochy </t>
  </si>
  <si>
    <t>Trvalé tráv.porast</t>
  </si>
  <si>
    <t>Bud. pre vyr a služ</t>
  </si>
  <si>
    <t>Vodné plochy</t>
  </si>
  <si>
    <t>Lesné pozemky</t>
  </si>
  <si>
    <t>Orná pôda</t>
  </si>
  <si>
    <t>Ovocné sady</t>
  </si>
  <si>
    <t>Výmera v m2</t>
  </si>
  <si>
    <t>1041/ 1</t>
  </si>
  <si>
    <t>1041/ 6</t>
  </si>
  <si>
    <t>1041/ 7</t>
  </si>
  <si>
    <t>1898/ 88</t>
  </si>
  <si>
    <t>1898/111</t>
  </si>
  <si>
    <t>1898/ 86</t>
  </si>
  <si>
    <t>1041/ 4</t>
  </si>
  <si>
    <t>1818/ 1</t>
  </si>
  <si>
    <t>1818/25</t>
  </si>
  <si>
    <t>1190/1</t>
  </si>
  <si>
    <t>1894/ 42</t>
  </si>
  <si>
    <t>1894/ 43</t>
  </si>
  <si>
    <t>1894/ 44</t>
  </si>
  <si>
    <t>1894/ 45</t>
  </si>
  <si>
    <t>1894/ 46</t>
  </si>
  <si>
    <t>1894/ 47</t>
  </si>
  <si>
    <t>1894/ 48</t>
  </si>
  <si>
    <t>1894/ 50</t>
  </si>
  <si>
    <t>1894/ 65</t>
  </si>
  <si>
    <t>1894/111</t>
  </si>
  <si>
    <t>33/ 1</t>
  </si>
  <si>
    <t>33/ 2</t>
  </si>
  <si>
    <t>33/ 4</t>
  </si>
  <si>
    <t>33/ 6</t>
  </si>
  <si>
    <t>696/ 4</t>
  </si>
  <si>
    <t>1894/ 11</t>
  </si>
  <si>
    <t xml:space="preserve">Zastavané plochy </t>
  </si>
  <si>
    <t>Trvalé trávne porasty</t>
  </si>
  <si>
    <t>Bud. pre vyr a služby</t>
  </si>
  <si>
    <t>2453/ 2</t>
  </si>
  <si>
    <t>975/13</t>
  </si>
  <si>
    <t>1040/26</t>
  </si>
  <si>
    <t>1040/29</t>
  </si>
  <si>
    <t>1818/1</t>
  </si>
  <si>
    <t>1894/ 13</t>
  </si>
  <si>
    <t>1898/ 2</t>
  </si>
  <si>
    <t>1898/126</t>
  </si>
  <si>
    <t>1898/127</t>
  </si>
  <si>
    <t>1898/128</t>
  </si>
  <si>
    <t>1898/129</t>
  </si>
  <si>
    <t>1898/130</t>
  </si>
  <si>
    <t>1898/131</t>
  </si>
  <si>
    <t>1898/132</t>
  </si>
  <si>
    <t>1898/133</t>
  </si>
  <si>
    <t>1898/134</t>
  </si>
  <si>
    <t>1898/138</t>
  </si>
  <si>
    <t>1898/139</t>
  </si>
  <si>
    <t>1898/140</t>
  </si>
  <si>
    <t>980/9</t>
  </si>
  <si>
    <t>4353/2</t>
  </si>
  <si>
    <t>4422/2</t>
  </si>
  <si>
    <t>3915/ 1</t>
  </si>
  <si>
    <t>3808/ 1</t>
  </si>
  <si>
    <t>3496/ 3</t>
  </si>
  <si>
    <t>3497/ 1</t>
  </si>
  <si>
    <t>3497/ 2</t>
  </si>
  <si>
    <t>3502/ 1</t>
  </si>
  <si>
    <t>3502/ 2</t>
  </si>
  <si>
    <t>3825/ 15</t>
  </si>
  <si>
    <t>3420/4</t>
  </si>
  <si>
    <t>3420/5</t>
  </si>
  <si>
    <t>3420/6</t>
  </si>
  <si>
    <t>3496/ 1</t>
  </si>
  <si>
    <t>3825/ 14</t>
  </si>
  <si>
    <t>3825/29</t>
  </si>
  <si>
    <t>3825/32</t>
  </si>
  <si>
    <t>3825/33</t>
  </si>
  <si>
    <t>3825/34</t>
  </si>
  <si>
    <t>3825/41</t>
  </si>
  <si>
    <t>3870/1</t>
  </si>
  <si>
    <t>3870/2</t>
  </si>
  <si>
    <t>3907/1</t>
  </si>
  <si>
    <t>3907/4</t>
  </si>
  <si>
    <t>1898/ 90</t>
  </si>
  <si>
    <t>1898/ 91</t>
  </si>
  <si>
    <t>celkom</t>
  </si>
  <si>
    <t>Nemšová</t>
  </si>
  <si>
    <t>KÚ Horné Srnie</t>
  </si>
  <si>
    <t>KÚ Dubnica nad Váhom</t>
  </si>
  <si>
    <t>4352/ 9</t>
  </si>
  <si>
    <t>4352/ 37</t>
  </si>
  <si>
    <t>4352/ 40</t>
  </si>
  <si>
    <t>990/2</t>
  </si>
  <si>
    <t>992/2</t>
  </si>
  <si>
    <t>992/21</t>
  </si>
  <si>
    <t>1002/2</t>
  </si>
  <si>
    <t>1963/15</t>
  </si>
  <si>
    <t>celk Dca</t>
  </si>
  <si>
    <t>SBUL</t>
  </si>
  <si>
    <t>VÝPIS Z LISTU VLASTNÍCTVA č. 1688</t>
  </si>
  <si>
    <t>C</t>
  </si>
  <si>
    <t>Druh pozemku</t>
  </si>
  <si>
    <t>Spôsob využ. p.</t>
  </si>
  <si>
    <t>Umiest. Poz.</t>
  </si>
  <si>
    <t>Zastavané plochy a</t>
  </si>
  <si>
    <t>VÝPIS Z LISTU VLASTNÍCTVA č. 1983</t>
  </si>
  <si>
    <t>VÝPIS Z LISTU VLASTNÍCTVA č. 1984</t>
  </si>
  <si>
    <t>VÝPIS Z LISTU VLASTNÍCTVA č. 1985</t>
  </si>
  <si>
    <t>VÝPIS Z LISTU VLASTNÍCTVA č. 2204</t>
  </si>
  <si>
    <t>E</t>
  </si>
  <si>
    <t>Trvalé trávnaté porasty</t>
  </si>
  <si>
    <t>VÝPIS Z LISTU VLASTNÍCTVA č. 2222</t>
  </si>
  <si>
    <t>1040/27</t>
  </si>
  <si>
    <t>VÝPIS Z LISTU VLASTNÍCTVA č. 2409</t>
  </si>
  <si>
    <t>VÝPIS Z LISTU VLASTNÍCTVA č. 2418</t>
  </si>
  <si>
    <t>VÝPIS Z LISTU VLASTNÍCTVA č. 2552</t>
  </si>
  <si>
    <t>VÝPIS Z LISTU VLASTNÍCTVA č. 2638</t>
  </si>
  <si>
    <t>Súpisné číslo 688</t>
  </si>
  <si>
    <t>1335/3</t>
  </si>
  <si>
    <t>BUD.PRE VYR.A SLUZBY</t>
  </si>
  <si>
    <t>VÝPIS Z LISTU VLASTNÍCTVA č. 2751</t>
  </si>
  <si>
    <t>VÝPIS Z LISTU VLASTNÍCTVA č. 2752</t>
  </si>
  <si>
    <t>VÝPIS Z LISTU VLASTNÍCTVA č. 2753</t>
  </si>
  <si>
    <t>VÝPIS Z LISTU VLASTNÍCTVA č. 2793</t>
  </si>
  <si>
    <t>3496/ 2</t>
  </si>
  <si>
    <t>VÝPIS Z LISTU VLASTNÍCTVA č. 2795</t>
  </si>
  <si>
    <t>VÝPIS Z LISTU VLASTNÍCTVA č. 2019</t>
  </si>
  <si>
    <t>1894/ 23</t>
  </si>
  <si>
    <t>1894/109</t>
  </si>
  <si>
    <t>VÝPIS Z LISTU VLASTNÍCTVA č. 2660</t>
  </si>
  <si>
    <t>1894/ 49</t>
  </si>
  <si>
    <t>1894/110</t>
  </si>
  <si>
    <t>1894/114</t>
  </si>
  <si>
    <t>VÝPIS Z LISTU VLASTNÍCTVA č. 3836</t>
  </si>
  <si>
    <t>4713/ 1</t>
  </si>
  <si>
    <t>VÝPIS Z LISTU VLASTNÍCTVA č. 3837</t>
  </si>
  <si>
    <t>VÝPIS Z LISTU VLASTNÍCTVA č. 3838</t>
  </si>
  <si>
    <t>VÝPIS Z LISTU VLASTNÍCTVA č. 3839</t>
  </si>
  <si>
    <t>4733/ 1</t>
  </si>
  <si>
    <t>4736/ 1</t>
  </si>
  <si>
    <t>VÝPIS Z LISTU VLASTNÍCTVA č. 3840</t>
  </si>
  <si>
    <t>VÝPIS Z LISTU VLASTNÍCTVA č. 3841</t>
  </si>
  <si>
    <t>VÝPIS Z LISTU VLASTNÍCTVA č. 3842</t>
  </si>
  <si>
    <t>VÝPIS Z LISTU VLASTNÍCTVA č. 3851</t>
  </si>
  <si>
    <t>VÝPIS Z LISTU VLASTNÍCTVA č. 3852</t>
  </si>
  <si>
    <t>VÝPIS Z LISTU VLASTNÍCTVA č. 3929</t>
  </si>
  <si>
    <t>733/ 2</t>
  </si>
  <si>
    <t>4733/ 3</t>
  </si>
  <si>
    <t>4736/ 2</t>
  </si>
  <si>
    <t>4736/ 3</t>
  </si>
  <si>
    <t>VÝPIS Z LISTU VLASTNÍCTVA č. 2641</t>
  </si>
  <si>
    <t>980/ 9</t>
  </si>
  <si>
    <t>VÝPIS Z LISTU VLASTNÍCTVA č. 3937</t>
  </si>
  <si>
    <t>1894/ 64</t>
  </si>
  <si>
    <t>1894/ 66</t>
  </si>
  <si>
    <t>1894/ 67</t>
  </si>
  <si>
    <t>VÝPIS Z LISTU VLASTNÍCTVA č. 3985</t>
  </si>
  <si>
    <t>VÝPIS Z LISTU VLASTNÍCTVA č. 3893</t>
  </si>
  <si>
    <t>3915/ 2</t>
  </si>
  <si>
    <t>VÝPIS Z LISTU VLASTNÍCTVA č. 3975</t>
  </si>
  <si>
    <t>VÝPIS Z LISTU VLASTNÍCTVA č. 3976</t>
  </si>
  <si>
    <t>1894/106</t>
  </si>
  <si>
    <t>VÝPIS Z LISTU VLASTNÍCTVA č. 3974</t>
  </si>
  <si>
    <t>1898/118</t>
  </si>
  <si>
    <t>1898/119</t>
  </si>
  <si>
    <t>VÝPIS Z LISTU VLASTNÍCTVA č. 3963</t>
  </si>
  <si>
    <t>1898/121</t>
  </si>
  <si>
    <t>VÝPIS Z LISTU VLASTNÍCTVA č. 3996</t>
  </si>
  <si>
    <t>33/ 3</t>
  </si>
  <si>
    <t>Gabrišové Johana</t>
  </si>
  <si>
    <t>VÝPIS Z LISTU VLASTNÍCTVA č. 3995</t>
  </si>
  <si>
    <t>33/ 5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</si>
</sst>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1"/>
      <color indexed="8"/>
      <name val="Calibri"/>
    </font>
    <font>
      <sz val="11"/>
      <color indexed="8"/>
      <name val="Helvetica"/>
    </font>
    <font>
      <sz val="14"/>
      <color indexed="8"/>
      <name val="Calibri"/>
    </font>
    <font>
      <b val="1"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2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8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/>
      <diagonal/>
    </border>
    <border>
      <left/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>
        <color indexed="8"/>
      </bottom>
      <diagonal/>
    </border>
    <border>
      <left style="thin">
        <color indexed="8"/>
      </left>
      <right style="thin">
        <color indexed="9"/>
      </right>
      <top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3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49" fontId="0" borderId="3" applyNumberFormat="1" applyFont="1" applyFill="0" applyBorder="1" applyAlignment="1" applyProtection="0">
      <alignment horizontal="left" vertical="bottom"/>
    </xf>
    <xf numFmtId="49" fontId="0" fillId="2" borderId="3" applyNumberFormat="1" applyFont="1" applyFill="1" applyBorder="1" applyAlignment="1" applyProtection="0">
      <alignment horizontal="left" vertical="bottom"/>
    </xf>
    <xf numFmtId="49" fontId="0" fillId="2" borderId="3" applyNumberFormat="1" applyFont="1" applyFill="1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horizontal="left" vertical="bottom"/>
    </xf>
    <xf numFmtId="0" fontId="0" fillId="2" borderId="3" applyNumberFormat="0" applyFont="1" applyFill="1" applyBorder="1" applyAlignment="1" applyProtection="0">
      <alignment horizontal="left" vertical="bottom"/>
    </xf>
    <xf numFmtId="0" fontId="0" fillId="2" borderId="3" applyNumberFormat="0" applyFont="1" applyFill="1" applyBorder="1" applyAlignment="1" applyProtection="0">
      <alignment vertical="bottom"/>
    </xf>
    <xf numFmtId="0" fontId="0" borderId="3" applyNumberFormat="1" applyFont="1" applyFill="0" applyBorder="1" applyAlignment="1" applyProtection="0">
      <alignment horizontal="left" vertical="bottom"/>
    </xf>
    <xf numFmtId="3" fontId="0" fillId="2" borderId="3" applyNumberFormat="1" applyFont="1" applyFill="1" applyBorder="1" applyAlignment="1" applyProtection="0">
      <alignment vertical="bottom"/>
    </xf>
    <xf numFmtId="0" fontId="0" fillId="2" borderId="3" applyNumberFormat="1" applyFont="1" applyFill="1" applyBorder="1" applyAlignment="1" applyProtection="0">
      <alignment horizontal="left" vertical="bottom"/>
    </xf>
    <xf numFmtId="0" fontId="0" fillId="2" borderId="3" applyNumberFormat="1" applyFont="1" applyFill="1" applyBorder="1" applyAlignment="1" applyProtection="0">
      <alignment vertical="bottom"/>
    </xf>
    <xf numFmtId="0" fontId="3" fillId="3" borderId="3" applyNumberFormat="1" applyFont="1" applyFill="1" applyBorder="1" applyAlignment="1" applyProtection="0">
      <alignment horizontal="left" vertical="bottom"/>
    </xf>
    <xf numFmtId="3" fontId="3" fillId="3" borderId="3" applyNumberFormat="1" applyFont="1" applyFill="1" applyBorder="1" applyAlignment="1" applyProtection="0">
      <alignment vertical="bottom"/>
    </xf>
    <xf numFmtId="0" fontId="0" fillId="3" borderId="3" applyNumberFormat="0" applyFont="1" applyFill="1" applyBorder="1" applyAlignment="1" applyProtection="0">
      <alignment vertical="bottom"/>
    </xf>
    <xf numFmtId="0" fontId="3" fillId="3" borderId="3" applyNumberFormat="0" applyFont="1" applyFill="1" applyBorder="1" applyAlignment="1" applyProtection="0">
      <alignment vertical="bottom"/>
    </xf>
    <xf numFmtId="49" fontId="0" fillId="2" borderId="3" applyNumberFormat="1" applyFont="1" applyFill="1" applyBorder="1" applyAlignment="1" applyProtection="0">
      <alignment horizontal="right" vertical="bottom"/>
    </xf>
    <xf numFmtId="0" fontId="0" fillId="2" borderId="3" applyNumberFormat="1" applyFont="1" applyFill="1" applyBorder="1" applyAlignment="1" applyProtection="0">
      <alignment horizontal="right" vertical="bottom"/>
    </xf>
    <xf numFmtId="0" fontId="0" fillId="2" borderId="3" applyNumberFormat="0" applyFont="1" applyFill="1" applyBorder="1" applyAlignment="1" applyProtection="0">
      <alignment horizontal="right" vertical="bottom"/>
    </xf>
    <xf numFmtId="0" fontId="3" fillId="3" borderId="3" applyNumberFormat="1" applyFont="1" applyFill="1" applyBorder="1" applyAlignment="1" applyProtection="0">
      <alignment vertical="bottom"/>
    </xf>
    <xf numFmtId="0" fontId="0" borderId="5" applyNumberFormat="0" applyFont="1" applyFill="0" applyBorder="1" applyAlignment="1" applyProtection="0">
      <alignment horizontal="left" vertical="bottom"/>
    </xf>
    <xf numFmtId="0" fontId="0" fillId="2" borderId="5" applyNumberFormat="0" applyFont="1" applyFill="1" applyBorder="1" applyAlignment="1" applyProtection="0">
      <alignment horizontal="left" vertical="bottom"/>
    </xf>
    <xf numFmtId="3" fontId="0" fillId="2" borderId="5" applyNumberFormat="1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0" fontId="3" fillId="2" borderId="3" applyNumberFormat="0" applyFont="1" applyFill="1" applyBorder="1" applyAlignment="1" applyProtection="0">
      <alignment vertical="bottom"/>
    </xf>
    <xf numFmtId="3" fontId="3" fillId="2" borderId="3" applyNumberFormat="1" applyFont="1" applyFill="1" applyBorder="1" applyAlignment="1" applyProtection="0">
      <alignment vertical="bottom"/>
    </xf>
    <xf numFmtId="3" fontId="0" fillId="2" borderId="3" applyNumberFormat="1" applyFont="1" applyFill="1" applyBorder="1" applyAlignment="1" applyProtection="0">
      <alignment horizontal="left" vertical="bottom"/>
    </xf>
    <xf numFmtId="3" fontId="0" fillId="2" borderId="3" applyNumberFormat="1" applyFont="1" applyFill="1" applyBorder="1" applyAlignment="1" applyProtection="0">
      <alignment horizontal="right" vertical="bottom"/>
    </xf>
    <xf numFmtId="0" fontId="0" fillId="2" borderId="5" applyNumberFormat="0" applyFont="1" applyFill="1" applyBorder="1" applyAlignment="1" applyProtection="0">
      <alignment horizontal="right" vertical="bottom"/>
    </xf>
    <xf numFmtId="0" fontId="0" borderId="6" applyNumberFormat="0" applyFont="1" applyFill="0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0" fontId="0" borderId="9" applyNumberFormat="0" applyFont="1" applyFill="0" applyBorder="1" applyAlignment="1" applyProtection="0">
      <alignment vertical="bottom"/>
    </xf>
    <xf numFmtId="0" fontId="0" borderId="10" applyNumberFormat="0" applyFont="1" applyFill="0" applyBorder="1" applyAlignment="1" applyProtection="0">
      <alignment vertical="bottom"/>
    </xf>
    <xf numFmtId="0" fontId="0" borderId="11" applyNumberFormat="0" applyFont="1" applyFill="0" applyBorder="1" applyAlignment="1" applyProtection="0">
      <alignment vertical="bottom"/>
    </xf>
    <xf numFmtId="0" fontId="0" borderId="12" applyNumberFormat="0" applyFont="1" applyFill="0" applyBorder="1" applyAlignment="1" applyProtection="0">
      <alignment vertical="bottom"/>
    </xf>
    <xf numFmtId="0" fontId="3" borderId="13" applyNumberFormat="1" applyFont="1" applyFill="0" applyBorder="1" applyAlignment="1" applyProtection="0">
      <alignment horizontal="left" vertical="bottom"/>
    </xf>
    <xf numFmtId="3" fontId="3" fillId="2" borderId="14" applyNumberFormat="1" applyFont="1" applyFill="1" applyBorder="1" applyAlignment="1" applyProtection="0">
      <alignment horizontal="right" vertical="bottom"/>
    </xf>
    <xf numFmtId="3" fontId="3" fillId="2" borderId="15" applyNumberFormat="1" applyFont="1" applyFill="1" applyBorder="1" applyAlignment="1" applyProtection="0">
      <alignment horizontal="right" vertical="bottom"/>
    </xf>
    <xf numFmtId="49" fontId="3" fillId="4" borderId="3" applyNumberFormat="1" applyFont="1" applyFill="1" applyBorder="1" applyAlignment="1" applyProtection="0">
      <alignment horizontal="left" vertical="bottom"/>
    </xf>
    <xf numFmtId="3" fontId="3" fillId="4" borderId="3" applyNumberFormat="1" applyFont="1" applyFill="1" applyBorder="1" applyAlignment="1" applyProtection="0">
      <alignment horizontal="right" vertical="bottom"/>
    </xf>
    <xf numFmtId="49" fontId="3" fillId="4" borderId="16" applyNumberFormat="1" applyFont="1" applyFill="1" applyBorder="1" applyAlignment="1" applyProtection="0">
      <alignment horizontal="left" vertical="bottom"/>
    </xf>
    <xf numFmtId="3" fontId="3" fillId="2" borderId="17" applyNumberFormat="1" applyFont="1" applyFill="1" applyBorder="1" applyAlignment="1" applyProtection="0">
      <alignment horizontal="right" vertical="bottom"/>
    </xf>
    <xf numFmtId="3" fontId="3" fillId="2" borderId="18" applyNumberFormat="1" applyFont="1" applyFill="1" applyBorder="1" applyAlignment="1" applyProtection="0">
      <alignment horizontal="right" vertical="bottom"/>
    </xf>
    <xf numFmtId="0" fontId="3" borderId="12" applyNumberFormat="0" applyFont="1" applyFill="0" applyBorder="1" applyAlignment="1" applyProtection="0">
      <alignment horizontal="left" vertical="bottom"/>
    </xf>
    <xf numFmtId="3" fontId="3" fillId="2" borderId="1" applyNumberFormat="1" applyFont="1" applyFill="1" applyBorder="1" applyAlignment="1" applyProtection="0">
      <alignment horizontal="right" vertical="bottom"/>
    </xf>
    <xf numFmtId="0" fontId="3" borderId="1" applyNumberFormat="0" applyFont="1" applyFill="0" applyBorder="1" applyAlignment="1" applyProtection="0">
      <alignment horizontal="left" vertical="bottom"/>
    </xf>
    <xf numFmtId="3" fontId="0" borderId="1" applyNumberFormat="1" applyFont="1" applyFill="0" applyBorder="1" applyAlignment="1" applyProtection="0">
      <alignment horizontal="left" vertical="bottom"/>
    </xf>
    <xf numFmtId="3" fontId="0" fillId="2" borderId="1" applyNumberFormat="1" applyFont="1" applyFill="1" applyBorder="1" applyAlignment="1" applyProtection="0">
      <alignment vertical="bottom"/>
    </xf>
    <xf numFmtId="3" fontId="0" borderId="2" applyNumberFormat="1" applyFont="1" applyFill="0" applyBorder="1" applyAlignment="1" applyProtection="0">
      <alignment horizontal="left" vertical="bottom"/>
    </xf>
    <xf numFmtId="3" fontId="0" fillId="2" borderId="2" applyNumberFormat="1" applyFont="1" applyFill="1" applyBorder="1" applyAlignment="1" applyProtection="0">
      <alignment vertical="bottom"/>
    </xf>
    <xf numFmtId="3" fontId="0" borderId="3" applyNumberFormat="1" applyFont="1" applyFill="0" applyBorder="1" applyAlignment="1" applyProtection="0">
      <alignment horizontal="left" vertical="bottom"/>
    </xf>
    <xf numFmtId="3" fontId="3" fillId="3" borderId="3" applyNumberFormat="1" applyFont="1" applyFill="1" applyBorder="1" applyAlignment="1" applyProtection="0">
      <alignment horizontal="left" vertical="bottom"/>
    </xf>
    <xf numFmtId="3" fontId="0" fillId="3" borderId="3" applyNumberFormat="1" applyFont="1" applyFill="1" applyBorder="1" applyAlignment="1" applyProtection="0">
      <alignment vertical="bottom"/>
    </xf>
    <xf numFmtId="3" fontId="3" borderId="18" applyNumberFormat="1" applyFont="1" applyFill="0" applyBorder="1" applyAlignment="1" applyProtection="0">
      <alignment horizontal="left" vertical="bottom"/>
    </xf>
    <xf numFmtId="3" fontId="3" fillId="2" borderId="18" applyNumberFormat="1" applyFont="1" applyFill="1" applyBorder="1" applyAlignment="1" applyProtection="0">
      <alignment vertical="bottom"/>
    </xf>
    <xf numFmtId="3" fontId="0" fillId="2" borderId="18" applyNumberFormat="1" applyFont="1" applyFill="1" applyBorder="1" applyAlignment="1" applyProtection="0">
      <alignment vertical="bottom"/>
    </xf>
    <xf numFmtId="3" fontId="3" borderId="1" applyNumberFormat="1" applyFont="1" applyFill="0" applyBorder="1" applyAlignment="1" applyProtection="0">
      <alignment horizontal="left" vertical="bottom"/>
    </xf>
    <xf numFmtId="3" fontId="3" fillId="2" borderId="1" applyNumberFormat="1" applyFont="1" applyFill="1" applyBorder="1" applyAlignment="1" applyProtection="0">
      <alignment vertical="bottom"/>
    </xf>
    <xf numFmtId="3" fontId="3" borderId="2" applyNumberFormat="1" applyFont="1" applyFill="0" applyBorder="1" applyAlignment="1" applyProtection="0">
      <alignment horizontal="left" vertical="bottom"/>
    </xf>
    <xf numFmtId="3" fontId="3" fillId="2" borderId="2" applyNumberFormat="1" applyFont="1" applyFill="1" applyBorder="1" applyAlignment="1" applyProtection="0">
      <alignment vertical="bottom"/>
    </xf>
    <xf numFmtId="1" fontId="3" fillId="3" borderId="3" applyNumberFormat="1" applyFont="1" applyFill="1" applyBorder="1" applyAlignment="1" applyProtection="0">
      <alignment horizontal="left" vertical="bottom"/>
    </xf>
    <xf numFmtId="1" fontId="0" borderId="3" applyNumberFormat="1" applyFont="1" applyFill="0" applyBorder="1" applyAlignment="1" applyProtection="0">
      <alignment horizontal="left" vertical="bottom"/>
    </xf>
    <xf numFmtId="3" fontId="3" borderId="3" applyNumberFormat="1" applyFont="1" applyFill="0" applyBorder="1" applyAlignment="1" applyProtection="0">
      <alignment horizontal="left" vertical="bottom"/>
    </xf>
    <xf numFmtId="0" fontId="3" fillId="2" borderId="3" applyNumberFormat="1" applyFont="1" applyFill="1" applyBorder="1" applyAlignment="1" applyProtection="0">
      <alignment vertical="bottom"/>
    </xf>
    <xf numFmtId="49" fontId="3" borderId="3" applyNumberFormat="1" applyFont="1" applyFill="0" applyBorder="1" applyAlignment="1" applyProtection="0">
      <alignment horizontal="left" vertical="bottom"/>
    </xf>
    <xf numFmtId="49" fontId="0" fillId="5" borderId="3" applyNumberFormat="1" applyFont="1" applyFill="1" applyBorder="1" applyAlignment="1" applyProtection="0">
      <alignment vertical="bottom"/>
    </xf>
    <xf numFmtId="3" fontId="0" fillId="5" borderId="3" applyNumberFormat="1" applyFont="1" applyFill="1" applyBorder="1" applyAlignment="1" applyProtection="0">
      <alignment vertical="bottom"/>
    </xf>
    <xf numFmtId="49" fontId="0" fillId="5" borderId="16" applyNumberFormat="1" applyFont="1" applyFill="1" applyBorder="1" applyAlignment="1" applyProtection="0">
      <alignment vertical="bottom"/>
    </xf>
    <xf numFmtId="3" fontId="0" fillId="2" borderId="17" applyNumberFormat="1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9" applyNumberFormat="1" applyFont="1" applyFill="1" applyBorder="1" applyAlignment="1" applyProtection="0">
      <alignment vertical="bottom"/>
    </xf>
    <xf numFmtId="0" fontId="0" fillId="2" borderId="4" applyNumberFormat="1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49" fontId="0" fillId="2" borderId="20" applyNumberFormat="1" applyFont="1" applyFill="1" applyBorder="1" applyAlignment="1" applyProtection="0">
      <alignment vertical="bottom"/>
    </xf>
    <xf numFmtId="0" fontId="0" fillId="2" borderId="20" applyNumberFormat="1" applyFont="1" applyFill="1" applyBorder="1" applyAlignment="1" applyProtection="0">
      <alignment vertical="bottom"/>
    </xf>
    <xf numFmtId="0" fontId="0" fillId="2" borderId="21" applyNumberFormat="1" applyFont="1" applyFill="1" applyBorder="1" applyAlignment="1" applyProtection="0">
      <alignment vertical="bottom"/>
    </xf>
    <xf numFmtId="0" fontId="0" fillId="2" borderId="22" applyNumberFormat="0" applyFont="1" applyFill="1" applyBorder="1" applyAlignment="1" applyProtection="0">
      <alignment vertical="bottom"/>
    </xf>
    <xf numFmtId="0" fontId="0" fillId="2" borderId="23" applyNumberFormat="0" applyFont="1" applyFill="1" applyBorder="1" applyAlignment="1" applyProtection="0">
      <alignment vertical="bottom"/>
    </xf>
    <xf numFmtId="0" fontId="0" fillId="2" borderId="24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3" fontId="3" fillId="2" borderId="3" applyNumberFormat="1" applyFont="1" applyFill="1" applyBorder="1" applyAlignment="1" applyProtection="0">
      <alignment horizontal="right"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14" fontId="0" fillId="2" borderId="1" applyNumberFormat="1" applyFont="1" applyFill="1" applyBorder="1" applyAlignment="1" applyProtection="0">
      <alignment horizontal="left" vertical="bottom"/>
    </xf>
    <xf numFmtId="21" fontId="0" fillId="2" borderId="1" applyNumberFormat="1" applyFont="1" applyFill="1" applyBorder="1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cf305"/>
      <rgbColor rgb="ffccffcc"/>
      <rgbColor rgb="ffffcc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Relationship Id="rId29" Type="http://schemas.openxmlformats.org/officeDocument/2006/relationships/worksheet" Target="worksheets/sheet26.xml"/><Relationship Id="rId30" Type="http://schemas.openxmlformats.org/officeDocument/2006/relationships/worksheet" Target="worksheets/sheet27.xml"/><Relationship Id="rId31" Type="http://schemas.openxmlformats.org/officeDocument/2006/relationships/worksheet" Target="worksheets/sheet28.xml"/><Relationship Id="rId32" Type="http://schemas.openxmlformats.org/officeDocument/2006/relationships/worksheet" Target="worksheets/sheet29.xml"/><Relationship Id="rId33" Type="http://schemas.openxmlformats.org/officeDocument/2006/relationships/worksheet" Target="worksheets/sheet30.xml"/><Relationship Id="rId34" Type="http://schemas.openxmlformats.org/officeDocument/2006/relationships/worksheet" Target="worksheets/sheet31.xml"/><Relationship Id="rId35" Type="http://schemas.openxmlformats.org/officeDocument/2006/relationships/worksheet" Target="worksheets/sheet32.xml"/><Relationship Id="rId36" Type="http://schemas.openxmlformats.org/officeDocument/2006/relationships/worksheet" Target="worksheets/sheet33.xml"/><Relationship Id="rId37" Type="http://schemas.openxmlformats.org/officeDocument/2006/relationships/worksheet" Target="worksheets/sheet34.xml"/><Relationship Id="rId38" Type="http://schemas.openxmlformats.org/officeDocument/2006/relationships/worksheet" Target="worksheets/sheet35.xml"/><Relationship Id="rId39" Type="http://schemas.openxmlformats.org/officeDocument/2006/relationships/worksheet" Target="worksheets/sheet36.xml"/><Relationship Id="rId40" Type="http://schemas.openxmlformats.org/officeDocument/2006/relationships/worksheet" Target="worksheets/sheet37.xml"/><Relationship Id="rId41" Type="http://schemas.openxmlformats.org/officeDocument/2006/relationships/worksheet" Target="worksheets/sheet38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N293"/>
  <sheetViews>
    <sheetView workbookViewId="0" showGridLines="0" defaultGridColor="1"/>
  </sheetViews>
  <sheetFormatPr defaultColWidth="8.83333" defaultRowHeight="14.25" customHeight="1" outlineLevelRow="0" outlineLevelCol="0"/>
  <cols>
    <col min="1" max="1" width="8.85156" style="1" customWidth="1"/>
    <col min="2" max="2" width="9.85156" style="1" customWidth="1"/>
    <col min="3" max="3" width="13.8516" style="1" customWidth="1"/>
    <col min="4" max="4" width="11.6719" style="1" customWidth="1"/>
    <col min="5" max="5" width="12.1719" style="1" customWidth="1"/>
    <col min="6" max="6" width="14.8516" style="1" customWidth="1"/>
    <col min="7" max="7" width="15.8516" style="1" customWidth="1"/>
    <col min="8" max="8" width="13.6719" style="1" customWidth="1"/>
    <col min="9" max="9" width="13.8516" style="1" customWidth="1"/>
    <col min="10" max="10" width="13.3516" style="1" customWidth="1"/>
    <col min="11" max="11" width="13.3516" style="1" customWidth="1"/>
    <col min="12" max="12" width="8.85156" style="1" customWidth="1"/>
    <col min="13" max="13" width="8.85156" style="1" customWidth="1"/>
    <col min="14" max="14" width="8.85156" style="1" customWidth="1"/>
    <col min="15" max="256" width="8.85156" style="1" customWidth="1"/>
  </cols>
  <sheetData>
    <row r="1" ht="13.55" customHeight="1">
      <c r="A1" s="2"/>
      <c r="B1" t="s" s="3">
        <v>0</v>
      </c>
      <c r="C1" s="4"/>
      <c r="D1" t="s" s="5">
        <v>1</v>
      </c>
      <c r="E1" s="6"/>
      <c r="F1" s="6"/>
      <c r="G1" s="6"/>
      <c r="H1" s="6"/>
      <c r="I1" s="6"/>
      <c r="J1" s="6"/>
      <c r="K1" s="6"/>
      <c r="L1" s="2"/>
      <c r="M1" s="2"/>
      <c r="N1" s="2"/>
    </row>
    <row r="2" ht="13.5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2"/>
      <c r="M2" s="2"/>
      <c r="N2" s="2"/>
    </row>
    <row r="3" ht="13.55" customHeight="1">
      <c r="A3" t="s" s="9">
        <v>2</v>
      </c>
      <c r="B3" t="s" s="10">
        <v>3</v>
      </c>
      <c r="C3" t="s" s="11">
        <v>4</v>
      </c>
      <c r="D3" t="s" s="11">
        <v>5</v>
      </c>
      <c r="E3" t="s" s="11">
        <v>6</v>
      </c>
      <c r="F3" t="s" s="11">
        <v>7</v>
      </c>
      <c r="G3" t="s" s="11">
        <v>8</v>
      </c>
      <c r="H3" t="s" s="11">
        <v>9</v>
      </c>
      <c r="I3" t="s" s="11">
        <v>10</v>
      </c>
      <c r="J3" t="s" s="11">
        <v>11</v>
      </c>
      <c r="K3" t="s" s="11">
        <v>12</v>
      </c>
      <c r="L3" s="12"/>
      <c r="M3" s="2"/>
      <c r="N3" s="2"/>
    </row>
    <row r="4" ht="13.55" customHeight="1">
      <c r="A4" s="13"/>
      <c r="B4" s="14"/>
      <c r="C4" t="s" s="11">
        <v>13</v>
      </c>
      <c r="D4" t="s" s="11">
        <v>13</v>
      </c>
      <c r="E4" t="s" s="11">
        <v>13</v>
      </c>
      <c r="F4" t="s" s="11">
        <v>13</v>
      </c>
      <c r="G4" t="s" s="11">
        <v>13</v>
      </c>
      <c r="H4" t="s" s="11">
        <v>13</v>
      </c>
      <c r="I4" t="s" s="11">
        <v>13</v>
      </c>
      <c r="J4" t="s" s="11">
        <v>13</v>
      </c>
      <c r="K4" t="s" s="11">
        <v>13</v>
      </c>
      <c r="L4" s="12"/>
      <c r="M4" s="2"/>
      <c r="N4" s="2"/>
    </row>
    <row r="5" ht="13.55" customHeight="1">
      <c r="A5" s="13"/>
      <c r="B5" s="14"/>
      <c r="C5" s="15"/>
      <c r="D5" s="15"/>
      <c r="E5" s="15"/>
      <c r="F5" s="15"/>
      <c r="G5" s="15"/>
      <c r="H5" s="15"/>
      <c r="I5" s="15"/>
      <c r="J5" s="15"/>
      <c r="K5" s="15"/>
      <c r="L5" s="12"/>
      <c r="M5" s="2"/>
      <c r="N5" s="2"/>
    </row>
    <row r="6" ht="13.55" customHeight="1">
      <c r="A6" s="13"/>
      <c r="B6" s="14"/>
      <c r="C6" s="15"/>
      <c r="D6" s="15"/>
      <c r="E6" s="15"/>
      <c r="F6" s="15"/>
      <c r="G6" s="15"/>
      <c r="H6" s="15"/>
      <c r="I6" s="15"/>
      <c r="J6" s="15"/>
      <c r="K6" s="15"/>
      <c r="L6" s="12"/>
      <c r="M6" s="2"/>
      <c r="N6" s="2"/>
    </row>
    <row r="7" ht="13.55" customHeight="1">
      <c r="A7" s="16">
        <v>1688</v>
      </c>
      <c r="B7" t="s" s="10">
        <v>14</v>
      </c>
      <c r="C7" s="17">
        <v>1211</v>
      </c>
      <c r="D7" s="15"/>
      <c r="E7" s="15"/>
      <c r="F7" s="15"/>
      <c r="G7" s="15"/>
      <c r="H7" s="15"/>
      <c r="I7" s="15"/>
      <c r="J7" s="15"/>
      <c r="K7" s="15"/>
      <c r="L7" s="12"/>
      <c r="M7" s="2"/>
      <c r="N7" s="2"/>
    </row>
    <row r="8" ht="13.55" customHeight="1">
      <c r="A8" s="16">
        <v>1688</v>
      </c>
      <c r="B8" t="s" s="10">
        <v>15</v>
      </c>
      <c r="C8" s="17">
        <v>239</v>
      </c>
      <c r="D8" s="15"/>
      <c r="E8" s="15"/>
      <c r="F8" s="15"/>
      <c r="G8" s="15"/>
      <c r="H8" s="15"/>
      <c r="I8" s="15"/>
      <c r="J8" s="15"/>
      <c r="K8" s="15"/>
      <c r="L8" s="12"/>
      <c r="M8" s="2"/>
      <c r="N8" s="2"/>
    </row>
    <row r="9" ht="13.55" customHeight="1">
      <c r="A9" s="16">
        <v>1688</v>
      </c>
      <c r="B9" t="s" s="10">
        <v>16</v>
      </c>
      <c r="C9" s="17">
        <v>68</v>
      </c>
      <c r="D9" s="15"/>
      <c r="E9" s="15"/>
      <c r="F9" s="15"/>
      <c r="G9" s="15"/>
      <c r="H9" s="15"/>
      <c r="I9" s="15"/>
      <c r="J9" s="15"/>
      <c r="K9" s="15"/>
      <c r="L9" s="12"/>
      <c r="M9" s="2"/>
      <c r="N9" s="2"/>
    </row>
    <row r="10" ht="13.55" customHeight="1">
      <c r="A10" s="16">
        <v>1688</v>
      </c>
      <c r="B10" t="s" s="10">
        <v>17</v>
      </c>
      <c r="C10" s="17">
        <v>3854</v>
      </c>
      <c r="D10" s="15"/>
      <c r="E10" s="15"/>
      <c r="F10" s="15"/>
      <c r="G10" s="15"/>
      <c r="H10" s="15"/>
      <c r="I10" s="15"/>
      <c r="J10" s="15"/>
      <c r="K10" s="15"/>
      <c r="L10" s="12"/>
      <c r="M10" s="2"/>
      <c r="N10" s="2"/>
    </row>
    <row r="11" ht="13.55" customHeight="1">
      <c r="A11" s="16">
        <v>1688</v>
      </c>
      <c r="B11" t="s" s="10">
        <v>18</v>
      </c>
      <c r="C11" s="17">
        <v>1287</v>
      </c>
      <c r="D11" s="15"/>
      <c r="E11" s="15"/>
      <c r="F11" s="15"/>
      <c r="G11" s="15"/>
      <c r="H11" s="15"/>
      <c r="I11" s="15"/>
      <c r="J11" s="15"/>
      <c r="K11" s="15"/>
      <c r="L11" s="12"/>
      <c r="M11" s="2"/>
      <c r="N11" s="2"/>
    </row>
    <row r="12" ht="13.55" customHeight="1">
      <c r="A12" s="16">
        <v>1688</v>
      </c>
      <c r="B12" t="s" s="10">
        <v>19</v>
      </c>
      <c r="C12" s="17">
        <v>213</v>
      </c>
      <c r="D12" s="15"/>
      <c r="E12" s="15"/>
      <c r="F12" s="15"/>
      <c r="G12" s="15"/>
      <c r="H12" s="15"/>
      <c r="I12" s="15"/>
      <c r="J12" s="15"/>
      <c r="K12" s="15"/>
      <c r="L12" s="12"/>
      <c r="M12" s="2"/>
      <c r="N12" s="2"/>
    </row>
    <row r="13" ht="13.55" customHeight="1">
      <c r="A13" s="16">
        <v>1688</v>
      </c>
      <c r="B13" t="s" s="10">
        <v>20</v>
      </c>
      <c r="C13" s="15"/>
      <c r="D13" s="17">
        <v>120</v>
      </c>
      <c r="E13" s="15"/>
      <c r="F13" s="15"/>
      <c r="G13" s="15"/>
      <c r="H13" s="15"/>
      <c r="I13" s="15"/>
      <c r="J13" s="15"/>
      <c r="K13" s="15"/>
      <c r="L13" s="12"/>
      <c r="M13" s="2"/>
      <c r="N13" s="2"/>
    </row>
    <row r="14" ht="13.55" customHeight="1">
      <c r="A14" s="16">
        <v>1688</v>
      </c>
      <c r="B14" s="18">
        <v>617</v>
      </c>
      <c r="C14" s="15"/>
      <c r="D14" s="15"/>
      <c r="E14" s="17">
        <v>278</v>
      </c>
      <c r="F14" s="15"/>
      <c r="G14" s="15"/>
      <c r="H14" s="15"/>
      <c r="I14" s="15"/>
      <c r="J14" s="15"/>
      <c r="K14" s="15"/>
      <c r="L14" s="12"/>
      <c r="M14" s="2"/>
      <c r="N14" s="2"/>
    </row>
    <row r="15" ht="13.55" customHeight="1">
      <c r="A15" s="16">
        <v>1688</v>
      </c>
      <c r="B15" t="s" s="10">
        <v>21</v>
      </c>
      <c r="C15" s="15"/>
      <c r="D15" s="15"/>
      <c r="E15" s="17">
        <v>5619</v>
      </c>
      <c r="F15" s="15"/>
      <c r="G15" s="15"/>
      <c r="H15" s="15"/>
      <c r="I15" s="15"/>
      <c r="J15" s="15"/>
      <c r="K15" s="15"/>
      <c r="L15" s="12"/>
      <c r="M15" s="2"/>
      <c r="N15" s="2"/>
    </row>
    <row r="16" ht="13.55" customHeight="1">
      <c r="A16" s="16">
        <v>1688</v>
      </c>
      <c r="B16" s="19">
        <v>1898</v>
      </c>
      <c r="C16" s="17">
        <v>3352</v>
      </c>
      <c r="D16" s="15"/>
      <c r="E16" s="15"/>
      <c r="F16" s="15"/>
      <c r="G16" s="15"/>
      <c r="H16" s="15"/>
      <c r="I16" s="15"/>
      <c r="J16" s="15"/>
      <c r="K16" s="15"/>
      <c r="L16" s="12"/>
      <c r="M16" s="2"/>
      <c r="N16" s="2"/>
    </row>
    <row r="17" ht="13.55" customHeight="1">
      <c r="A17" s="16">
        <v>1688</v>
      </c>
      <c r="B17" s="19">
        <v>1899</v>
      </c>
      <c r="C17" s="17">
        <v>5111</v>
      </c>
      <c r="D17" s="15"/>
      <c r="E17" s="15"/>
      <c r="F17" s="15"/>
      <c r="G17" s="15"/>
      <c r="H17" s="15"/>
      <c r="I17" s="15"/>
      <c r="J17" s="15"/>
      <c r="K17" s="15"/>
      <c r="L17" s="12"/>
      <c r="M17" s="2"/>
      <c r="N17" s="2"/>
    </row>
    <row r="18" ht="13.55" customHeight="1">
      <c r="A18" s="16">
        <v>1688</v>
      </c>
      <c r="B18" s="19">
        <v>1903</v>
      </c>
      <c r="C18" s="17">
        <v>2080</v>
      </c>
      <c r="D18" s="15"/>
      <c r="E18" s="15"/>
      <c r="F18" s="15"/>
      <c r="G18" s="15"/>
      <c r="H18" s="15"/>
      <c r="I18" s="15"/>
      <c r="J18" s="15"/>
      <c r="K18" s="15"/>
      <c r="L18" s="12"/>
      <c r="M18" s="2"/>
      <c r="N18" s="2"/>
    </row>
    <row r="19" ht="13.55" customHeight="1">
      <c r="A19" s="20">
        <v>1688</v>
      </c>
      <c r="B19" s="21">
        <f>C19+D19+E19+F19+G19+H19+I19+J19+K19</f>
        <v>23432</v>
      </c>
      <c r="C19" s="21">
        <f>SUM(C7:C18)</f>
        <v>17415</v>
      </c>
      <c r="D19" s="21">
        <f>SUM(D7:D18)</f>
        <v>120</v>
      </c>
      <c r="E19" s="21">
        <f>SUM(E7:E18)</f>
        <v>5897</v>
      </c>
      <c r="F19" s="22"/>
      <c r="G19" s="22"/>
      <c r="H19" s="22"/>
      <c r="I19" s="22"/>
      <c r="J19" s="22"/>
      <c r="K19" s="22"/>
      <c r="L19" s="12"/>
      <c r="M19" s="2"/>
      <c r="N19" s="2"/>
    </row>
    <row r="20" ht="13.55" customHeight="1">
      <c r="A20" s="16">
        <v>1983</v>
      </c>
      <c r="B20" s="19">
        <v>1885</v>
      </c>
      <c r="C20" s="17"/>
      <c r="D20" s="15"/>
      <c r="E20" s="15"/>
      <c r="F20" s="17">
        <v>8705</v>
      </c>
      <c r="G20" s="15"/>
      <c r="H20" s="15"/>
      <c r="I20" s="15"/>
      <c r="J20" s="15"/>
      <c r="K20" s="15"/>
      <c r="L20" s="12"/>
      <c r="M20" s="2"/>
      <c r="N20" s="2"/>
    </row>
    <row r="21" ht="13.55" customHeight="1">
      <c r="A21" s="20">
        <v>1983</v>
      </c>
      <c r="B21" s="21">
        <v>8705</v>
      </c>
      <c r="C21" s="21">
        <f>SUM(C20:C20)</f>
        <v>0</v>
      </c>
      <c r="D21" s="22"/>
      <c r="E21" s="22"/>
      <c r="F21" s="21">
        <f>SUM(F20:F20)</f>
        <v>8705</v>
      </c>
      <c r="G21" s="22"/>
      <c r="H21" s="22"/>
      <c r="I21" s="22"/>
      <c r="J21" s="22"/>
      <c r="K21" s="22"/>
      <c r="L21" s="12"/>
      <c r="M21" s="2"/>
      <c r="N21" s="2"/>
    </row>
    <row r="22" ht="13.55" customHeight="1">
      <c r="A22" s="16">
        <v>1984</v>
      </c>
      <c r="B22" s="18">
        <v>1044</v>
      </c>
      <c r="C22" s="17">
        <v>144</v>
      </c>
      <c r="D22" s="15"/>
      <c r="E22" s="15"/>
      <c r="F22" s="15"/>
      <c r="G22" s="15"/>
      <c r="H22" s="15"/>
      <c r="I22" s="15"/>
      <c r="J22" s="15"/>
      <c r="K22" s="15"/>
      <c r="L22" s="12"/>
      <c r="M22" s="2"/>
      <c r="N22" s="2"/>
    </row>
    <row r="23" ht="13.55" customHeight="1">
      <c r="A23" s="16">
        <v>1984</v>
      </c>
      <c r="B23" t="s" s="10">
        <v>22</v>
      </c>
      <c r="C23" s="17">
        <v>1795</v>
      </c>
      <c r="D23" s="15"/>
      <c r="E23" s="15"/>
      <c r="F23" s="15"/>
      <c r="G23" s="15"/>
      <c r="H23" s="15"/>
      <c r="I23" s="15"/>
      <c r="J23" s="15"/>
      <c r="K23" s="15"/>
      <c r="L23" s="12"/>
      <c r="M23" s="2"/>
      <c r="N23" s="2"/>
    </row>
    <row r="24" ht="13.55" customHeight="1">
      <c r="A24" s="16">
        <v>1984</v>
      </c>
      <c r="B24" t="s" s="10">
        <v>23</v>
      </c>
      <c r="C24" s="15"/>
      <c r="D24" s="15"/>
      <c r="E24" s="15"/>
      <c r="F24" s="17">
        <v>494</v>
      </c>
      <c r="G24" s="15"/>
      <c r="H24" s="15"/>
      <c r="I24" s="15"/>
      <c r="J24" s="15"/>
      <c r="K24" s="15"/>
      <c r="L24" s="12"/>
      <c r="M24" s="2"/>
      <c r="N24" s="2"/>
    </row>
    <row r="25" ht="13.55" customHeight="1">
      <c r="A25" s="20">
        <v>1984</v>
      </c>
      <c r="B25" s="21">
        <f>C25+D25+E25+F25+G25+H25+I25+J25+K25</f>
        <v>2433</v>
      </c>
      <c r="C25" s="21">
        <f>SUM(C22:C24)</f>
        <v>1939</v>
      </c>
      <c r="D25" s="23"/>
      <c r="E25" s="23"/>
      <c r="F25" s="21">
        <f>SUM(F22:F24)</f>
        <v>494</v>
      </c>
      <c r="G25" s="23"/>
      <c r="H25" s="23"/>
      <c r="I25" s="23"/>
      <c r="J25" s="23"/>
      <c r="K25" s="23"/>
      <c r="L25" s="12"/>
      <c r="M25" s="2"/>
      <c r="N25" s="2"/>
    </row>
    <row r="26" ht="13.55" customHeight="1">
      <c r="A26" s="16">
        <v>1985</v>
      </c>
      <c r="B26" t="s" s="10">
        <v>24</v>
      </c>
      <c r="C26" s="17">
        <v>829</v>
      </c>
      <c r="D26" s="15"/>
      <c r="E26" s="15"/>
      <c r="F26" s="15"/>
      <c r="G26" s="15"/>
      <c r="H26" s="15"/>
      <c r="I26" s="15"/>
      <c r="J26" s="15"/>
      <c r="K26" s="15"/>
      <c r="L26" s="12"/>
      <c r="M26" s="2"/>
      <c r="N26" s="2"/>
    </row>
    <row r="27" ht="13.55" customHeight="1">
      <c r="A27" s="16">
        <v>1985</v>
      </c>
      <c r="B27" t="s" s="10">
        <v>25</v>
      </c>
      <c r="C27" s="17">
        <v>771</v>
      </c>
      <c r="D27" s="15"/>
      <c r="E27" s="15"/>
      <c r="F27" s="15"/>
      <c r="G27" s="15"/>
      <c r="H27" s="15"/>
      <c r="I27" s="15"/>
      <c r="J27" s="15"/>
      <c r="K27" s="15"/>
      <c r="L27" s="12"/>
      <c r="M27" s="2"/>
      <c r="N27" s="2"/>
    </row>
    <row r="28" ht="13.55" customHeight="1">
      <c r="A28" s="16">
        <v>1985</v>
      </c>
      <c r="B28" t="s" s="10">
        <v>26</v>
      </c>
      <c r="C28" s="17">
        <v>70</v>
      </c>
      <c r="D28" s="15"/>
      <c r="E28" s="15"/>
      <c r="F28" s="15"/>
      <c r="G28" s="15"/>
      <c r="H28" s="15"/>
      <c r="I28" s="15"/>
      <c r="J28" s="15"/>
      <c r="K28" s="15"/>
      <c r="L28" s="12"/>
      <c r="M28" s="2"/>
      <c r="N28" s="2"/>
    </row>
    <row r="29" ht="13.55" customHeight="1">
      <c r="A29" s="16">
        <v>1985</v>
      </c>
      <c r="B29" t="s" s="10">
        <v>27</v>
      </c>
      <c r="C29" s="17">
        <v>102</v>
      </c>
      <c r="D29" s="15"/>
      <c r="E29" s="15"/>
      <c r="F29" s="15"/>
      <c r="G29" s="15"/>
      <c r="H29" s="15"/>
      <c r="I29" s="15"/>
      <c r="J29" s="15"/>
      <c r="K29" s="15"/>
      <c r="L29" s="12"/>
      <c r="M29" s="2"/>
      <c r="N29" s="2"/>
    </row>
    <row r="30" ht="13.55" customHeight="1">
      <c r="A30" s="16">
        <v>1985</v>
      </c>
      <c r="B30" t="s" s="10">
        <v>28</v>
      </c>
      <c r="C30" s="17">
        <v>658</v>
      </c>
      <c r="D30" s="15"/>
      <c r="E30" s="15"/>
      <c r="F30" s="15"/>
      <c r="G30" s="15"/>
      <c r="H30" s="15"/>
      <c r="I30" s="15"/>
      <c r="J30" s="15"/>
      <c r="K30" s="15"/>
      <c r="L30" s="12"/>
      <c r="M30" s="2"/>
      <c r="N30" s="2"/>
    </row>
    <row r="31" ht="13.55" customHeight="1">
      <c r="A31" s="16">
        <v>1985</v>
      </c>
      <c r="B31" t="s" s="10">
        <v>29</v>
      </c>
      <c r="C31" s="17">
        <v>416</v>
      </c>
      <c r="D31" s="15"/>
      <c r="E31" s="15"/>
      <c r="F31" s="15"/>
      <c r="G31" s="15"/>
      <c r="H31" s="15"/>
      <c r="I31" s="15"/>
      <c r="J31" s="15"/>
      <c r="K31" s="15"/>
      <c r="L31" s="12"/>
      <c r="M31" s="2"/>
      <c r="N31" s="2"/>
    </row>
    <row r="32" ht="13.55" customHeight="1">
      <c r="A32" s="16">
        <v>1985</v>
      </c>
      <c r="B32" t="s" s="10">
        <v>30</v>
      </c>
      <c r="C32" s="17">
        <v>23</v>
      </c>
      <c r="D32" s="15"/>
      <c r="E32" s="15"/>
      <c r="F32" s="15"/>
      <c r="G32" s="15"/>
      <c r="H32" s="15"/>
      <c r="I32" s="15"/>
      <c r="J32" s="15"/>
      <c r="K32" s="15"/>
      <c r="L32" s="12"/>
      <c r="M32" s="2"/>
      <c r="N32" s="2"/>
    </row>
    <row r="33" ht="13.55" customHeight="1">
      <c r="A33" s="16">
        <v>1985</v>
      </c>
      <c r="B33" t="s" s="10">
        <v>31</v>
      </c>
      <c r="C33" s="17">
        <v>52</v>
      </c>
      <c r="D33" s="15"/>
      <c r="E33" s="15"/>
      <c r="F33" s="15"/>
      <c r="G33" s="15"/>
      <c r="H33" s="15"/>
      <c r="I33" s="15"/>
      <c r="J33" s="15"/>
      <c r="K33" s="15"/>
      <c r="L33" s="12"/>
      <c r="M33" s="2"/>
      <c r="N33" s="2"/>
    </row>
    <row r="34" ht="13.55" customHeight="1">
      <c r="A34" s="16">
        <v>1985</v>
      </c>
      <c r="B34" t="s" s="10">
        <v>32</v>
      </c>
      <c r="C34" s="17">
        <v>748</v>
      </c>
      <c r="D34" s="15"/>
      <c r="E34" s="15"/>
      <c r="F34" s="15"/>
      <c r="G34" s="15"/>
      <c r="H34" s="15"/>
      <c r="I34" s="15"/>
      <c r="J34" s="15"/>
      <c r="K34" s="15"/>
      <c r="L34" s="12"/>
      <c r="M34" s="2"/>
      <c r="N34" s="2"/>
    </row>
    <row r="35" ht="13.55" customHeight="1">
      <c r="A35" s="16">
        <v>1985</v>
      </c>
      <c r="B35" t="s" s="10">
        <v>33</v>
      </c>
      <c r="C35" s="17">
        <v>782</v>
      </c>
      <c r="D35" s="15"/>
      <c r="E35" s="15"/>
      <c r="F35" s="15"/>
      <c r="G35" s="15"/>
      <c r="H35" s="15"/>
      <c r="I35" s="15"/>
      <c r="J35" s="15"/>
      <c r="K35" s="15"/>
      <c r="L35" s="12"/>
      <c r="M35" s="2"/>
      <c r="N35" s="2"/>
    </row>
    <row r="36" ht="13.55" customHeight="1">
      <c r="A36" s="16">
        <v>1985</v>
      </c>
      <c r="B36" t="s" s="10">
        <v>34</v>
      </c>
      <c r="C36" s="15"/>
      <c r="D36" s="17">
        <v>361</v>
      </c>
      <c r="E36" s="15"/>
      <c r="F36" s="15"/>
      <c r="G36" s="15"/>
      <c r="H36" s="15"/>
      <c r="I36" s="15"/>
      <c r="J36" s="15"/>
      <c r="K36" s="15"/>
      <c r="L36" s="12"/>
      <c r="M36" s="2"/>
      <c r="N36" s="2"/>
    </row>
    <row r="37" ht="13.55" customHeight="1">
      <c r="A37" s="16">
        <v>1985</v>
      </c>
      <c r="B37" t="s" s="10">
        <v>35</v>
      </c>
      <c r="C37" s="15"/>
      <c r="D37" s="17">
        <v>172</v>
      </c>
      <c r="E37" s="15"/>
      <c r="F37" s="15"/>
      <c r="G37" s="15"/>
      <c r="H37" s="15"/>
      <c r="I37" s="15"/>
      <c r="J37" s="15"/>
      <c r="K37" s="15"/>
      <c r="L37" s="12"/>
      <c r="M37" s="2"/>
      <c r="N37" s="2"/>
    </row>
    <row r="38" ht="13.55" customHeight="1">
      <c r="A38" s="16">
        <v>1985</v>
      </c>
      <c r="B38" t="s" s="10">
        <v>36</v>
      </c>
      <c r="C38" s="15"/>
      <c r="D38" s="17">
        <v>161</v>
      </c>
      <c r="E38" s="15"/>
      <c r="F38" s="15"/>
      <c r="G38" s="15"/>
      <c r="H38" s="15"/>
      <c r="I38" s="15"/>
      <c r="J38" s="15"/>
      <c r="K38" s="15"/>
      <c r="L38" s="12"/>
      <c r="M38" s="2"/>
      <c r="N38" s="2"/>
    </row>
    <row r="39" ht="13.55" customHeight="1">
      <c r="A39" s="16">
        <v>1985</v>
      </c>
      <c r="B39" t="s" s="10">
        <v>37</v>
      </c>
      <c r="C39" s="15"/>
      <c r="D39" s="17">
        <v>101</v>
      </c>
      <c r="E39" s="15"/>
      <c r="F39" s="15"/>
      <c r="G39" s="15"/>
      <c r="H39" s="15"/>
      <c r="I39" s="15"/>
      <c r="J39" s="15"/>
      <c r="K39" s="15"/>
      <c r="L39" s="12"/>
      <c r="M39" s="2"/>
      <c r="N39" s="2"/>
    </row>
    <row r="40" ht="13.55" customHeight="1">
      <c r="A40" s="16">
        <v>1985</v>
      </c>
      <c r="B40" t="s" s="10">
        <v>38</v>
      </c>
      <c r="C40" s="15"/>
      <c r="D40" s="15"/>
      <c r="E40" s="17">
        <v>624</v>
      </c>
      <c r="F40" s="15"/>
      <c r="G40" s="15"/>
      <c r="H40" s="15"/>
      <c r="I40" s="15"/>
      <c r="J40" s="15"/>
      <c r="K40" s="15"/>
      <c r="L40" s="12"/>
      <c r="M40" s="2"/>
      <c r="N40" s="2"/>
    </row>
    <row r="41" ht="13.55" customHeight="1">
      <c r="A41" s="16">
        <v>1985</v>
      </c>
      <c r="B41" s="18">
        <v>1042</v>
      </c>
      <c r="C41" s="15"/>
      <c r="D41" s="15"/>
      <c r="E41" s="17">
        <v>25</v>
      </c>
      <c r="F41" s="15"/>
      <c r="G41" s="15"/>
      <c r="H41" s="15"/>
      <c r="I41" s="15"/>
      <c r="J41" s="15"/>
      <c r="K41" s="15"/>
      <c r="L41" s="12"/>
      <c r="M41" s="2"/>
      <c r="N41" s="2"/>
    </row>
    <row r="42" ht="13.55" customHeight="1">
      <c r="A42" s="16">
        <v>1985</v>
      </c>
      <c r="B42" t="s" s="24">
        <v>39</v>
      </c>
      <c r="C42" s="17"/>
      <c r="D42" s="15"/>
      <c r="E42" s="15"/>
      <c r="F42" s="15"/>
      <c r="G42" s="15"/>
      <c r="H42" s="15"/>
      <c r="I42" s="15"/>
      <c r="J42" s="17">
        <v>34302</v>
      </c>
      <c r="K42" s="15"/>
      <c r="L42" s="12"/>
      <c r="M42" s="2"/>
      <c r="N42" s="2"/>
    </row>
    <row r="43" ht="13.55" customHeight="1">
      <c r="A43" s="16">
        <v>1985</v>
      </c>
      <c r="B43" s="25">
        <v>1896</v>
      </c>
      <c r="C43" s="17"/>
      <c r="D43" s="15"/>
      <c r="E43" s="15"/>
      <c r="F43" s="17">
        <v>2570</v>
      </c>
      <c r="G43" s="15"/>
      <c r="H43" s="15"/>
      <c r="I43" s="15"/>
      <c r="J43" s="15"/>
      <c r="K43" s="15"/>
      <c r="L43" s="12"/>
      <c r="M43" s="2"/>
      <c r="N43" s="2"/>
    </row>
    <row r="44" ht="13.55" customHeight="1">
      <c r="A44" s="16">
        <v>1985</v>
      </c>
      <c r="B44" s="25">
        <v>1901</v>
      </c>
      <c r="C44" s="17">
        <v>320</v>
      </c>
      <c r="D44" s="15"/>
      <c r="E44" s="15"/>
      <c r="F44" s="15"/>
      <c r="G44" s="15"/>
      <c r="H44" s="15"/>
      <c r="I44" s="15"/>
      <c r="J44" s="15"/>
      <c r="K44" s="15"/>
      <c r="L44" s="12"/>
      <c r="M44" s="2"/>
      <c r="N44" s="2"/>
    </row>
    <row r="45" ht="13.55" customHeight="1">
      <c r="A45" s="13"/>
      <c r="B45" s="26"/>
      <c r="C45" s="17"/>
      <c r="D45" s="15"/>
      <c r="E45" s="15"/>
      <c r="F45" s="15"/>
      <c r="G45" s="15"/>
      <c r="H45" s="15"/>
      <c r="I45" s="15"/>
      <c r="J45" s="15"/>
      <c r="K45" s="15"/>
      <c r="L45" s="12"/>
      <c r="M45" s="2"/>
      <c r="N45" s="2"/>
    </row>
    <row r="46" ht="13.55" customHeight="1">
      <c r="A46" s="13"/>
      <c r="B46" s="26"/>
      <c r="C46" s="17"/>
      <c r="D46" s="15"/>
      <c r="E46" s="15"/>
      <c r="F46" s="15"/>
      <c r="G46" s="15"/>
      <c r="H46" s="15"/>
      <c r="I46" s="15"/>
      <c r="J46" s="15"/>
      <c r="K46" s="15"/>
      <c r="L46" s="12"/>
      <c r="M46" s="2"/>
      <c r="N46" s="2"/>
    </row>
    <row r="47" ht="13.55" customHeight="1">
      <c r="A47" t="s" s="9">
        <v>2</v>
      </c>
      <c r="B47" t="s" s="10">
        <v>3</v>
      </c>
      <c r="C47" t="s" s="11">
        <v>4</v>
      </c>
      <c r="D47" t="s" s="11">
        <v>5</v>
      </c>
      <c r="E47" t="s" s="11">
        <v>40</v>
      </c>
      <c r="F47" t="s" s="11">
        <v>41</v>
      </c>
      <c r="G47" t="s" s="11">
        <v>42</v>
      </c>
      <c r="H47" t="s" s="11">
        <v>9</v>
      </c>
      <c r="I47" t="s" s="11">
        <v>10</v>
      </c>
      <c r="J47" t="s" s="11">
        <v>11</v>
      </c>
      <c r="K47" t="s" s="11">
        <v>12</v>
      </c>
      <c r="L47" s="12"/>
      <c r="M47" s="2"/>
      <c r="N47" s="2"/>
    </row>
    <row r="48" ht="13.55" customHeight="1">
      <c r="A48" s="13"/>
      <c r="B48" s="14"/>
      <c r="C48" t="s" s="11">
        <v>13</v>
      </c>
      <c r="D48" t="s" s="11">
        <v>13</v>
      </c>
      <c r="E48" t="s" s="11">
        <v>13</v>
      </c>
      <c r="F48" t="s" s="11">
        <v>13</v>
      </c>
      <c r="G48" t="s" s="11">
        <v>13</v>
      </c>
      <c r="H48" t="s" s="11">
        <v>13</v>
      </c>
      <c r="I48" t="s" s="11">
        <v>13</v>
      </c>
      <c r="J48" t="s" s="11">
        <v>13</v>
      </c>
      <c r="K48" t="s" s="11">
        <v>13</v>
      </c>
      <c r="L48" s="12"/>
      <c r="M48" s="2"/>
      <c r="N48" s="2"/>
    </row>
    <row r="49" ht="13.55" customHeight="1">
      <c r="A49" s="16">
        <v>1985</v>
      </c>
      <c r="B49" t="s" s="24">
        <v>43</v>
      </c>
      <c r="C49" s="17">
        <v>1768</v>
      </c>
      <c r="D49" s="17"/>
      <c r="E49" s="15"/>
      <c r="F49" s="15"/>
      <c r="G49" s="15"/>
      <c r="H49" s="15"/>
      <c r="I49" s="15"/>
      <c r="J49" s="15"/>
      <c r="K49" s="15"/>
      <c r="L49" s="12"/>
      <c r="M49" s="2"/>
      <c r="N49" s="2"/>
    </row>
    <row r="50" ht="13.55" customHeight="1">
      <c r="A50" s="16">
        <v>1985</v>
      </c>
      <c r="B50" s="25">
        <v>2513</v>
      </c>
      <c r="C50" s="17">
        <v>381</v>
      </c>
      <c r="D50" s="15"/>
      <c r="E50" s="17"/>
      <c r="F50" s="15"/>
      <c r="G50" s="15"/>
      <c r="H50" s="15"/>
      <c r="I50" s="15"/>
      <c r="J50" s="15"/>
      <c r="K50" s="15"/>
      <c r="L50" s="12"/>
      <c r="M50" s="2"/>
      <c r="N50" s="2"/>
    </row>
    <row r="51" ht="13.55" customHeight="1">
      <c r="A51" s="20">
        <v>1985</v>
      </c>
      <c r="B51" s="21">
        <f>C51+D51+E51+F51+G51+H51+I51+J51+K51</f>
        <v>45236</v>
      </c>
      <c r="C51" s="21">
        <f>SUM(C26:C50)</f>
        <v>6920</v>
      </c>
      <c r="D51" s="21">
        <f>SUM(D26:D50)</f>
        <v>795</v>
      </c>
      <c r="E51" s="21">
        <f>SUM(E26:E50)</f>
        <v>649</v>
      </c>
      <c r="F51" s="21">
        <f>SUM(F26:F50)</f>
        <v>2570</v>
      </c>
      <c r="G51" s="23"/>
      <c r="H51" s="23"/>
      <c r="I51" s="23"/>
      <c r="J51" s="21">
        <f>SUM(J26:J50)</f>
        <v>34302</v>
      </c>
      <c r="K51" s="23"/>
      <c r="L51" s="12"/>
      <c r="M51" s="2"/>
      <c r="N51" s="2"/>
    </row>
    <row r="52" ht="13.55" customHeight="1">
      <c r="A52" s="16">
        <v>2204</v>
      </c>
      <c r="B52" t="s" s="10">
        <v>44</v>
      </c>
      <c r="C52" s="15"/>
      <c r="D52" s="15"/>
      <c r="E52" s="15"/>
      <c r="F52" s="17">
        <v>3</v>
      </c>
      <c r="G52" s="15"/>
      <c r="H52" s="15"/>
      <c r="I52" s="15"/>
      <c r="J52" s="15"/>
      <c r="K52" s="15"/>
      <c r="L52" s="12"/>
      <c r="M52" s="2"/>
      <c r="N52" s="2"/>
    </row>
    <row r="53" ht="13.55" customHeight="1">
      <c r="A53" s="20">
        <v>2204</v>
      </c>
      <c r="B53" s="21">
        <f>C53+D53+E53+F53+G53+H53+I53+J53+K53</f>
        <v>3</v>
      </c>
      <c r="C53" s="23"/>
      <c r="D53" s="23"/>
      <c r="E53" s="23"/>
      <c r="F53" s="21">
        <f>SUM(F52)</f>
        <v>3</v>
      </c>
      <c r="G53" s="23"/>
      <c r="H53" s="23"/>
      <c r="I53" s="23"/>
      <c r="J53" s="23"/>
      <c r="K53" s="23"/>
      <c r="L53" s="12"/>
      <c r="M53" s="2"/>
      <c r="N53" s="2"/>
    </row>
    <row r="54" ht="13.55" customHeight="1">
      <c r="A54" s="16">
        <v>2222</v>
      </c>
      <c r="B54" t="s" s="10">
        <v>45</v>
      </c>
      <c r="C54" s="15"/>
      <c r="D54" s="15"/>
      <c r="E54" s="15"/>
      <c r="F54" s="17">
        <v>1428</v>
      </c>
      <c r="G54" s="15"/>
      <c r="H54" s="15"/>
      <c r="I54" s="15"/>
      <c r="J54" s="15"/>
      <c r="K54" s="15"/>
      <c r="L54" s="12"/>
      <c r="M54" s="2"/>
      <c r="N54" s="2"/>
    </row>
    <row r="55" ht="13.55" customHeight="1">
      <c r="A55" s="16">
        <v>2222</v>
      </c>
      <c r="B55" t="s" s="10">
        <v>46</v>
      </c>
      <c r="C55" s="15"/>
      <c r="D55" s="15"/>
      <c r="E55" s="15"/>
      <c r="F55" s="17">
        <v>3311</v>
      </c>
      <c r="G55" s="15"/>
      <c r="H55" s="15"/>
      <c r="I55" s="15"/>
      <c r="J55" s="15"/>
      <c r="K55" s="15"/>
      <c r="L55" s="12"/>
      <c r="M55" s="2"/>
      <c r="N55" s="2"/>
    </row>
    <row r="56" ht="13.55" customHeight="1">
      <c r="A56" s="20">
        <v>2222</v>
      </c>
      <c r="B56" s="21">
        <f>C56+D56+E56+F56+G56+H56+I56+J56+K56</f>
        <v>4739</v>
      </c>
      <c r="C56" s="23"/>
      <c r="D56" s="23"/>
      <c r="E56" s="23"/>
      <c r="F56" s="21">
        <f>SUM(F54:F55)</f>
        <v>4739</v>
      </c>
      <c r="G56" s="23"/>
      <c r="H56" s="23"/>
      <c r="I56" s="23"/>
      <c r="J56" s="23"/>
      <c r="K56" s="23"/>
      <c r="L56" s="12"/>
      <c r="M56" s="2"/>
      <c r="N56" s="2"/>
    </row>
    <row r="57" ht="13.55" customHeight="1">
      <c r="A57" s="16">
        <v>2409</v>
      </c>
      <c r="B57" t="s" s="10">
        <v>47</v>
      </c>
      <c r="C57" s="15"/>
      <c r="D57" s="15"/>
      <c r="E57" s="15"/>
      <c r="F57" s="17">
        <v>85</v>
      </c>
      <c r="G57" s="15"/>
      <c r="H57" s="15"/>
      <c r="I57" s="15"/>
      <c r="J57" s="15"/>
      <c r="K57" s="15"/>
      <c r="L57" s="12"/>
      <c r="M57" s="2"/>
      <c r="N57" s="2"/>
    </row>
    <row r="58" ht="13.55" customHeight="1">
      <c r="A58" s="20">
        <v>2409</v>
      </c>
      <c r="B58" s="21">
        <f>C58+D58+E58+F58+G58+H58+I58+J58+K58</f>
        <v>85</v>
      </c>
      <c r="C58" s="23"/>
      <c r="D58" s="23"/>
      <c r="E58" s="23"/>
      <c r="F58" s="21">
        <f>SUM(F57)</f>
        <v>85</v>
      </c>
      <c r="G58" s="23"/>
      <c r="H58" s="23"/>
      <c r="I58" s="23"/>
      <c r="J58" s="23"/>
      <c r="K58" s="23"/>
      <c r="L58" s="12"/>
      <c r="M58" s="2"/>
      <c r="N58" s="2"/>
    </row>
    <row r="59" ht="13.55" customHeight="1">
      <c r="A59" s="16">
        <v>2418</v>
      </c>
      <c r="B59" t="s" s="10">
        <v>48</v>
      </c>
      <c r="C59" s="15"/>
      <c r="D59" s="15"/>
      <c r="E59" s="15"/>
      <c r="F59" s="17">
        <v>481</v>
      </c>
      <c r="G59" s="15"/>
      <c r="H59" s="15"/>
      <c r="I59" s="15"/>
      <c r="J59" s="15"/>
      <c r="K59" s="15"/>
      <c r="L59" s="12"/>
      <c r="M59" s="2"/>
      <c r="N59" s="2"/>
    </row>
    <row r="60" ht="13.55" customHeight="1">
      <c r="A60" s="20">
        <v>2418</v>
      </c>
      <c r="B60" s="21">
        <f>C60+D60+E60+F60+G60+H60+I60+J60+K60</f>
        <v>481</v>
      </c>
      <c r="C60" s="23"/>
      <c r="D60" s="23"/>
      <c r="E60" s="23"/>
      <c r="F60" s="21">
        <f>SUM(F59)</f>
        <v>481</v>
      </c>
      <c r="G60" s="23"/>
      <c r="H60" s="23"/>
      <c r="I60" s="23"/>
      <c r="J60" s="23"/>
      <c r="K60" s="23"/>
      <c r="L60" s="12"/>
      <c r="M60" s="2"/>
      <c r="N60" s="2"/>
    </row>
    <row r="61" ht="13.55" customHeight="1">
      <c r="A61" s="16">
        <v>2552</v>
      </c>
      <c r="B61" t="s" s="10">
        <v>49</v>
      </c>
      <c r="C61" s="17">
        <v>2006</v>
      </c>
      <c r="D61" s="15"/>
      <c r="E61" s="15"/>
      <c r="F61" s="15"/>
      <c r="G61" s="15"/>
      <c r="H61" s="15"/>
      <c r="I61" s="15"/>
      <c r="J61" s="15"/>
      <c r="K61" s="15"/>
      <c r="L61" s="12"/>
      <c r="M61" s="2"/>
      <c r="N61" s="2"/>
    </row>
    <row r="62" ht="13.55" customHeight="1">
      <c r="A62" s="16">
        <v>2552</v>
      </c>
      <c r="B62" t="s" s="10">
        <v>50</v>
      </c>
      <c r="C62" s="17">
        <v>492</v>
      </c>
      <c r="D62" s="15"/>
      <c r="E62" s="15"/>
      <c r="F62" s="15"/>
      <c r="G62" s="15"/>
      <c r="H62" s="15"/>
      <c r="I62" s="15"/>
      <c r="J62" s="15"/>
      <c r="K62" s="15"/>
      <c r="L62" s="12"/>
      <c r="M62" s="2"/>
      <c r="N62" s="2"/>
    </row>
    <row r="63" ht="13.55" customHeight="1">
      <c r="A63" s="16">
        <v>2552</v>
      </c>
      <c r="B63" t="s" s="10">
        <v>51</v>
      </c>
      <c r="C63" s="17">
        <v>160</v>
      </c>
      <c r="D63" s="15"/>
      <c r="E63" s="15"/>
      <c r="F63" s="15"/>
      <c r="G63" s="15"/>
      <c r="H63" s="15"/>
      <c r="I63" s="15"/>
      <c r="J63" s="15"/>
      <c r="K63" s="15"/>
      <c r="L63" s="12"/>
      <c r="M63" s="2"/>
      <c r="N63" s="2"/>
    </row>
    <row r="64" ht="13.55" customHeight="1">
      <c r="A64" s="16">
        <v>2552</v>
      </c>
      <c r="B64" t="s" s="10">
        <v>52</v>
      </c>
      <c r="C64" s="17">
        <v>179</v>
      </c>
      <c r="D64" s="15"/>
      <c r="E64" s="15"/>
      <c r="F64" s="15"/>
      <c r="G64" s="15"/>
      <c r="H64" s="15"/>
      <c r="I64" s="15"/>
      <c r="J64" s="15"/>
      <c r="K64" s="15"/>
      <c r="L64" s="12"/>
      <c r="M64" s="2"/>
      <c r="N64" s="2"/>
    </row>
    <row r="65" ht="13.55" customHeight="1">
      <c r="A65" s="16">
        <v>2552</v>
      </c>
      <c r="B65" t="s" s="10">
        <v>53</v>
      </c>
      <c r="C65" s="17">
        <v>102</v>
      </c>
      <c r="D65" s="15"/>
      <c r="E65" s="15"/>
      <c r="F65" s="15"/>
      <c r="G65" s="15"/>
      <c r="H65" s="15"/>
      <c r="I65" s="15"/>
      <c r="J65" s="15"/>
      <c r="K65" s="15"/>
      <c r="L65" s="12"/>
      <c r="M65" s="2"/>
      <c r="N65" s="2"/>
    </row>
    <row r="66" ht="13.55" customHeight="1">
      <c r="A66" s="16">
        <v>2552</v>
      </c>
      <c r="B66" t="s" s="10">
        <v>54</v>
      </c>
      <c r="C66" s="17">
        <v>148</v>
      </c>
      <c r="D66" s="15"/>
      <c r="E66" s="15"/>
      <c r="F66" s="15"/>
      <c r="G66" s="15"/>
      <c r="H66" s="15"/>
      <c r="I66" s="15"/>
      <c r="J66" s="15"/>
      <c r="K66" s="15"/>
      <c r="L66" s="12"/>
      <c r="M66" s="2"/>
      <c r="N66" s="2"/>
    </row>
    <row r="67" ht="13.55" customHeight="1">
      <c r="A67" s="16">
        <v>2552</v>
      </c>
      <c r="B67" t="s" s="10">
        <v>55</v>
      </c>
      <c r="C67" s="17">
        <v>146</v>
      </c>
      <c r="D67" s="15"/>
      <c r="E67" s="15"/>
      <c r="F67" s="15"/>
      <c r="G67" s="15"/>
      <c r="H67" s="15"/>
      <c r="I67" s="15"/>
      <c r="J67" s="15"/>
      <c r="K67" s="15"/>
      <c r="L67" s="12"/>
      <c r="M67" s="2"/>
      <c r="N67" s="2"/>
    </row>
    <row r="68" ht="13.55" customHeight="1">
      <c r="A68" s="16">
        <v>2552</v>
      </c>
      <c r="B68" t="s" s="10">
        <v>56</v>
      </c>
      <c r="C68" s="17">
        <v>136</v>
      </c>
      <c r="D68" s="15"/>
      <c r="E68" s="15"/>
      <c r="F68" s="15"/>
      <c r="G68" s="15"/>
      <c r="H68" s="15"/>
      <c r="I68" s="15"/>
      <c r="J68" s="15"/>
      <c r="K68" s="15"/>
      <c r="L68" s="12"/>
      <c r="M68" s="2"/>
      <c r="N68" s="2"/>
    </row>
    <row r="69" ht="13.55" customHeight="1">
      <c r="A69" s="16">
        <v>2552</v>
      </c>
      <c r="B69" t="s" s="10">
        <v>57</v>
      </c>
      <c r="C69" s="17">
        <v>112</v>
      </c>
      <c r="D69" s="15"/>
      <c r="E69" s="15"/>
      <c r="F69" s="15"/>
      <c r="G69" s="15"/>
      <c r="H69" s="15"/>
      <c r="I69" s="15"/>
      <c r="J69" s="15"/>
      <c r="K69" s="15"/>
      <c r="L69" s="12"/>
      <c r="M69" s="2"/>
      <c r="N69" s="2"/>
    </row>
    <row r="70" ht="13.55" customHeight="1">
      <c r="A70" s="16">
        <v>2552</v>
      </c>
      <c r="B70" t="s" s="10">
        <v>58</v>
      </c>
      <c r="C70" s="17">
        <v>6</v>
      </c>
      <c r="D70" s="15"/>
      <c r="E70" s="15"/>
      <c r="F70" s="15"/>
      <c r="G70" s="15"/>
      <c r="H70" s="15"/>
      <c r="I70" s="15"/>
      <c r="J70" s="15"/>
      <c r="K70" s="15"/>
      <c r="L70" s="12"/>
      <c r="M70" s="2"/>
      <c r="N70" s="2"/>
    </row>
    <row r="71" ht="13.55" customHeight="1">
      <c r="A71" s="16">
        <v>2552</v>
      </c>
      <c r="B71" t="s" s="10">
        <v>59</v>
      </c>
      <c r="C71" s="17">
        <v>26</v>
      </c>
      <c r="D71" s="15"/>
      <c r="E71" s="15"/>
      <c r="F71" s="15"/>
      <c r="G71" s="15"/>
      <c r="H71" s="15"/>
      <c r="I71" s="15"/>
      <c r="J71" s="15"/>
      <c r="K71" s="15"/>
      <c r="L71" s="12"/>
      <c r="M71" s="2"/>
      <c r="N71" s="2"/>
    </row>
    <row r="72" ht="13.55" customHeight="1">
      <c r="A72" s="16">
        <v>2552</v>
      </c>
      <c r="B72" t="s" s="10">
        <v>60</v>
      </c>
      <c r="C72" s="17">
        <v>19</v>
      </c>
      <c r="D72" s="15"/>
      <c r="E72" s="15"/>
      <c r="F72" s="15"/>
      <c r="G72" s="15"/>
      <c r="H72" s="15"/>
      <c r="I72" s="15"/>
      <c r="J72" s="15"/>
      <c r="K72" s="15"/>
      <c r="L72" s="12"/>
      <c r="M72" s="2"/>
      <c r="N72" s="2"/>
    </row>
    <row r="73" ht="13.55" customHeight="1">
      <c r="A73" s="16">
        <v>2552</v>
      </c>
      <c r="B73" t="s" s="10">
        <v>61</v>
      </c>
      <c r="C73" s="17">
        <v>7</v>
      </c>
      <c r="D73" s="15"/>
      <c r="E73" s="15"/>
      <c r="F73" s="15"/>
      <c r="G73" s="15"/>
      <c r="H73" s="15"/>
      <c r="I73" s="15"/>
      <c r="J73" s="15"/>
      <c r="K73" s="15"/>
      <c r="L73" s="12"/>
      <c r="M73" s="2"/>
      <c r="N73" s="2"/>
    </row>
    <row r="74" ht="13.55" customHeight="1">
      <c r="A74" s="20">
        <v>2552</v>
      </c>
      <c r="B74" s="21">
        <f>C74+D74+E74+F74+G74+H74+I74+J74+K74</f>
        <v>3539</v>
      </c>
      <c r="C74" s="21">
        <f>SUM(C61:C73)</f>
        <v>3539</v>
      </c>
      <c r="D74" s="23"/>
      <c r="E74" s="23"/>
      <c r="F74" s="23"/>
      <c r="G74" s="23"/>
      <c r="H74" s="23"/>
      <c r="I74" s="23"/>
      <c r="J74" s="23"/>
      <c r="K74" s="23"/>
      <c r="L74" s="12"/>
      <c r="M74" s="2"/>
      <c r="N74" s="2"/>
    </row>
    <row r="75" ht="13.55" customHeight="1">
      <c r="A75" s="13"/>
      <c r="B75" s="14"/>
      <c r="C75" s="15"/>
      <c r="D75" s="15"/>
      <c r="E75" s="15"/>
      <c r="F75" s="15"/>
      <c r="G75" s="17"/>
      <c r="H75" s="15"/>
      <c r="I75" s="15"/>
      <c r="J75" s="15"/>
      <c r="K75" s="15"/>
      <c r="L75" s="12"/>
      <c r="M75" s="2"/>
      <c r="N75" s="2"/>
    </row>
    <row r="76" ht="13.55" customHeight="1">
      <c r="A76" s="20">
        <v>2638</v>
      </c>
      <c r="B76" s="21">
        <f>C76+D76+E76+F76+G76+H76+I76+J76+K76</f>
        <v>0</v>
      </c>
      <c r="C76" s="23"/>
      <c r="D76" s="23"/>
      <c r="E76" s="23"/>
      <c r="F76" s="23"/>
      <c r="G76" s="21">
        <v>0</v>
      </c>
      <c r="H76" s="23"/>
      <c r="I76" s="23"/>
      <c r="J76" s="23"/>
      <c r="K76" s="23"/>
      <c r="L76" s="12"/>
      <c r="M76" s="2"/>
      <c r="N76" s="2"/>
    </row>
    <row r="77" ht="13.55" customHeight="1">
      <c r="A77" s="16">
        <v>2641</v>
      </c>
      <c r="B77" t="s" s="11">
        <v>62</v>
      </c>
      <c r="C77" s="15"/>
      <c r="D77" s="19">
        <v>302</v>
      </c>
      <c r="E77" s="15"/>
      <c r="F77" s="15"/>
      <c r="G77" s="17"/>
      <c r="H77" s="15"/>
      <c r="I77" s="15"/>
      <c r="J77" s="15"/>
      <c r="K77" s="15"/>
      <c r="L77" s="12"/>
      <c r="M77" s="2"/>
      <c r="N77" s="2"/>
    </row>
    <row r="78" ht="13.55" customHeight="1">
      <c r="A78" s="20">
        <v>2641</v>
      </c>
      <c r="B78" s="21">
        <f>C78+D78+E78+F78+G78+H78+I78+J78+K78</f>
        <v>302</v>
      </c>
      <c r="C78" s="23"/>
      <c r="D78" s="27">
        <f>SUM(D77)</f>
        <v>302</v>
      </c>
      <c r="E78" s="23"/>
      <c r="F78" s="23"/>
      <c r="G78" s="21"/>
      <c r="H78" s="23"/>
      <c r="I78" s="23"/>
      <c r="J78" s="23"/>
      <c r="K78" s="23"/>
      <c r="L78" s="12"/>
      <c r="M78" s="2"/>
      <c r="N78" s="2"/>
    </row>
    <row r="79" ht="13.55" customHeight="1">
      <c r="A79" s="16">
        <v>2751</v>
      </c>
      <c r="B79" s="18">
        <v>4691</v>
      </c>
      <c r="C79" s="17">
        <v>4678</v>
      </c>
      <c r="D79" s="15"/>
      <c r="E79" s="15"/>
      <c r="F79" s="15"/>
      <c r="G79" s="15"/>
      <c r="H79" s="15"/>
      <c r="I79" s="15"/>
      <c r="J79" s="15"/>
      <c r="K79" s="15"/>
      <c r="L79" s="12"/>
      <c r="M79" s="2"/>
      <c r="N79" s="2"/>
    </row>
    <row r="80" ht="13.55" customHeight="1">
      <c r="A80" s="16">
        <v>2751</v>
      </c>
      <c r="B80" s="18">
        <v>4692</v>
      </c>
      <c r="C80" s="17">
        <v>2048</v>
      </c>
      <c r="D80" s="15"/>
      <c r="E80" s="15"/>
      <c r="F80" s="15"/>
      <c r="G80" s="15"/>
      <c r="H80" s="15"/>
      <c r="I80" s="15"/>
      <c r="J80" s="15"/>
      <c r="K80" s="15"/>
      <c r="L80" s="12"/>
      <c r="M80" s="2"/>
      <c r="N80" s="2"/>
    </row>
    <row r="81" ht="13.55" customHeight="1">
      <c r="A81" s="16">
        <v>2751</v>
      </c>
      <c r="B81" s="18">
        <v>4693</v>
      </c>
      <c r="C81" s="17">
        <v>579</v>
      </c>
      <c r="D81" s="15"/>
      <c r="E81" s="15"/>
      <c r="F81" s="15"/>
      <c r="G81" s="15"/>
      <c r="H81" s="15"/>
      <c r="I81" s="15"/>
      <c r="J81" s="15"/>
      <c r="K81" s="15"/>
      <c r="L81" s="12"/>
      <c r="M81" s="2"/>
      <c r="N81" s="2"/>
    </row>
    <row r="82" ht="13.55" customHeight="1">
      <c r="A82" s="16">
        <v>2751</v>
      </c>
      <c r="B82" s="18">
        <v>4695</v>
      </c>
      <c r="C82" s="17">
        <v>103</v>
      </c>
      <c r="D82" s="15"/>
      <c r="E82" s="15"/>
      <c r="F82" s="15"/>
      <c r="G82" s="15"/>
      <c r="H82" s="15"/>
      <c r="I82" s="15"/>
      <c r="J82" s="15"/>
      <c r="K82" s="15"/>
      <c r="L82" s="12"/>
      <c r="M82" s="2"/>
      <c r="N82" s="2"/>
    </row>
    <row r="83" ht="13.55" customHeight="1">
      <c r="A83" s="16">
        <v>2751</v>
      </c>
      <c r="B83" s="18">
        <v>4696</v>
      </c>
      <c r="C83" s="17">
        <v>658</v>
      </c>
      <c r="D83" s="15"/>
      <c r="E83" s="15"/>
      <c r="F83" s="15"/>
      <c r="G83" s="15"/>
      <c r="H83" s="15"/>
      <c r="I83" s="15"/>
      <c r="J83" s="15"/>
      <c r="K83" s="15"/>
      <c r="L83" s="12"/>
      <c r="M83" s="2"/>
      <c r="N83" s="2"/>
    </row>
    <row r="84" ht="13.55" customHeight="1">
      <c r="A84" s="16">
        <v>2751</v>
      </c>
      <c r="B84" s="18">
        <v>4697</v>
      </c>
      <c r="C84" s="17">
        <v>907</v>
      </c>
      <c r="D84" s="15"/>
      <c r="E84" s="15"/>
      <c r="F84" s="15"/>
      <c r="G84" s="15"/>
      <c r="H84" s="15"/>
      <c r="I84" s="15"/>
      <c r="J84" s="15"/>
      <c r="K84" s="15"/>
      <c r="L84" s="12"/>
      <c r="M84" s="2"/>
      <c r="N84" s="2"/>
    </row>
    <row r="85" ht="13.55" customHeight="1">
      <c r="A85" s="16">
        <v>2751</v>
      </c>
      <c r="B85" s="18">
        <v>4698</v>
      </c>
      <c r="C85" s="17">
        <v>61</v>
      </c>
      <c r="D85" s="15"/>
      <c r="E85" s="15"/>
      <c r="F85" s="15"/>
      <c r="G85" s="15"/>
      <c r="H85" s="15"/>
      <c r="I85" s="15"/>
      <c r="J85" s="15"/>
      <c r="K85" s="15"/>
      <c r="L85" s="12"/>
      <c r="M85" s="2"/>
      <c r="N85" s="2"/>
    </row>
    <row r="86" ht="13.55" customHeight="1">
      <c r="A86" s="16">
        <v>2751</v>
      </c>
      <c r="B86" s="18">
        <v>4699</v>
      </c>
      <c r="C86" s="17">
        <v>1043</v>
      </c>
      <c r="D86" s="15"/>
      <c r="E86" s="15"/>
      <c r="F86" s="15"/>
      <c r="G86" s="15"/>
      <c r="H86" s="15"/>
      <c r="I86" s="15"/>
      <c r="J86" s="15"/>
      <c r="K86" s="15"/>
      <c r="L86" s="12"/>
      <c r="M86" s="2"/>
      <c r="N86" s="2"/>
    </row>
    <row r="87" ht="13.55" customHeight="1">
      <c r="A87" s="16">
        <v>2751</v>
      </c>
      <c r="B87" s="18">
        <v>4700</v>
      </c>
      <c r="C87" s="17">
        <v>830</v>
      </c>
      <c r="D87" s="15"/>
      <c r="E87" s="15"/>
      <c r="F87" s="15"/>
      <c r="G87" s="15"/>
      <c r="H87" s="15"/>
      <c r="I87" s="15"/>
      <c r="J87" s="15"/>
      <c r="K87" s="15"/>
      <c r="L87" s="12"/>
      <c r="M87" s="2"/>
      <c r="N87" s="2"/>
    </row>
    <row r="88" ht="13.55" customHeight="1">
      <c r="A88" s="16">
        <v>2751</v>
      </c>
      <c r="B88" s="18">
        <v>4701</v>
      </c>
      <c r="C88" s="17">
        <v>857</v>
      </c>
      <c r="D88" s="15"/>
      <c r="E88" s="15"/>
      <c r="F88" s="15"/>
      <c r="G88" s="15"/>
      <c r="H88" s="15"/>
      <c r="I88" s="15"/>
      <c r="J88" s="15"/>
      <c r="K88" s="15"/>
      <c r="L88" s="12"/>
      <c r="M88" s="2"/>
      <c r="N88" s="2"/>
    </row>
    <row r="89" ht="13.55" customHeight="1">
      <c r="A89" s="16">
        <v>2751</v>
      </c>
      <c r="B89" s="18">
        <v>4702</v>
      </c>
      <c r="C89" s="17">
        <v>77</v>
      </c>
      <c r="D89" s="15"/>
      <c r="E89" s="15"/>
      <c r="F89" s="15"/>
      <c r="G89" s="15"/>
      <c r="H89" s="15"/>
      <c r="I89" s="15"/>
      <c r="J89" s="15"/>
      <c r="K89" s="15"/>
      <c r="L89" s="12"/>
      <c r="M89" s="2"/>
      <c r="N89" s="2"/>
    </row>
    <row r="90" ht="13.55" customHeight="1">
      <c r="A90" s="16">
        <v>2751</v>
      </c>
      <c r="B90" s="18">
        <v>4703</v>
      </c>
      <c r="C90" s="17">
        <v>34</v>
      </c>
      <c r="D90" s="15"/>
      <c r="E90" s="15"/>
      <c r="F90" s="15"/>
      <c r="G90" s="15"/>
      <c r="H90" s="15"/>
      <c r="I90" s="15"/>
      <c r="J90" s="15"/>
      <c r="K90" s="15"/>
      <c r="L90" s="12"/>
      <c r="M90" s="2"/>
      <c r="N90" s="2"/>
    </row>
    <row r="91" ht="13.55" customHeight="1">
      <c r="A91" s="16">
        <v>2751</v>
      </c>
      <c r="B91" s="18">
        <v>4704</v>
      </c>
      <c r="C91" s="17">
        <v>17</v>
      </c>
      <c r="D91" s="15"/>
      <c r="E91" s="15"/>
      <c r="F91" s="15"/>
      <c r="G91" s="15"/>
      <c r="H91" s="15"/>
      <c r="I91" s="15"/>
      <c r="J91" s="15"/>
      <c r="K91" s="15"/>
      <c r="L91" s="12"/>
      <c r="M91" s="2"/>
      <c r="N91" s="2"/>
    </row>
    <row r="92" ht="13.55" customHeight="1">
      <c r="A92" s="28"/>
      <c r="B92" s="29"/>
      <c r="C92" s="30"/>
      <c r="D92" s="31"/>
      <c r="E92" s="31"/>
      <c r="F92" s="31"/>
      <c r="G92" s="31"/>
      <c r="H92" s="31"/>
      <c r="I92" s="31"/>
      <c r="J92" s="31"/>
      <c r="K92" s="31"/>
      <c r="L92" s="2"/>
      <c r="M92" s="2"/>
      <c r="N92" s="2"/>
    </row>
    <row r="93" ht="13.55" customHeight="1">
      <c r="A93" t="s" s="9">
        <v>2</v>
      </c>
      <c r="B93" t="s" s="10">
        <v>3</v>
      </c>
      <c r="C93" t="s" s="11">
        <v>4</v>
      </c>
      <c r="D93" t="s" s="11">
        <v>5</v>
      </c>
      <c r="E93" t="s" s="11">
        <v>40</v>
      </c>
      <c r="F93" t="s" s="11">
        <v>41</v>
      </c>
      <c r="G93" t="s" s="11">
        <v>42</v>
      </c>
      <c r="H93" t="s" s="11">
        <v>9</v>
      </c>
      <c r="I93" t="s" s="11">
        <v>10</v>
      </c>
      <c r="J93" t="s" s="11">
        <v>11</v>
      </c>
      <c r="K93" t="s" s="11">
        <v>12</v>
      </c>
      <c r="L93" s="12"/>
      <c r="M93" s="2"/>
      <c r="N93" s="2"/>
    </row>
    <row r="94" ht="13.55" customHeight="1">
      <c r="A94" s="13"/>
      <c r="B94" s="14"/>
      <c r="C94" t="s" s="11">
        <v>13</v>
      </c>
      <c r="D94" t="s" s="11">
        <v>13</v>
      </c>
      <c r="E94" t="s" s="11">
        <v>13</v>
      </c>
      <c r="F94" t="s" s="11">
        <v>13</v>
      </c>
      <c r="G94" t="s" s="11">
        <v>13</v>
      </c>
      <c r="H94" t="s" s="11">
        <v>13</v>
      </c>
      <c r="I94" t="s" s="11">
        <v>13</v>
      </c>
      <c r="J94" t="s" s="11">
        <v>13</v>
      </c>
      <c r="K94" t="s" s="11">
        <v>13</v>
      </c>
      <c r="L94" s="12"/>
      <c r="M94" s="2"/>
      <c r="N94" s="2"/>
    </row>
    <row r="95" ht="13.55" customHeight="1">
      <c r="A95" s="16">
        <v>2751</v>
      </c>
      <c r="B95" s="18">
        <v>4705</v>
      </c>
      <c r="C95" s="17">
        <v>558</v>
      </c>
      <c r="D95" s="15"/>
      <c r="E95" s="15"/>
      <c r="F95" s="15"/>
      <c r="G95" s="15"/>
      <c r="H95" s="15"/>
      <c r="I95" s="15"/>
      <c r="J95" s="15"/>
      <c r="K95" s="15"/>
      <c r="L95" s="12"/>
      <c r="M95" s="2"/>
      <c r="N95" s="2"/>
    </row>
    <row r="96" ht="13.55" customHeight="1">
      <c r="A96" s="16">
        <v>2751</v>
      </c>
      <c r="B96" s="18">
        <v>4706</v>
      </c>
      <c r="C96" s="17">
        <v>894</v>
      </c>
      <c r="D96" s="15"/>
      <c r="E96" s="15"/>
      <c r="F96" s="15"/>
      <c r="G96" s="15"/>
      <c r="H96" s="15"/>
      <c r="I96" s="15"/>
      <c r="J96" s="15"/>
      <c r="K96" s="15"/>
      <c r="L96" s="12"/>
      <c r="M96" s="2"/>
      <c r="N96" s="2"/>
    </row>
    <row r="97" ht="13.55" customHeight="1">
      <c r="A97" s="16">
        <v>2751</v>
      </c>
      <c r="B97" s="18">
        <v>4707</v>
      </c>
      <c r="C97" s="17">
        <v>2251</v>
      </c>
      <c r="D97" s="15"/>
      <c r="E97" s="15"/>
      <c r="F97" s="15"/>
      <c r="G97" s="15"/>
      <c r="H97" s="15"/>
      <c r="I97" s="15"/>
      <c r="J97" s="15"/>
      <c r="K97" s="15"/>
      <c r="L97" s="12"/>
      <c r="M97" s="2"/>
      <c r="N97" s="2"/>
    </row>
    <row r="98" ht="13.55" customHeight="1">
      <c r="A98" s="16">
        <v>2751</v>
      </c>
      <c r="B98" s="18">
        <v>4727</v>
      </c>
      <c r="C98" s="17">
        <v>334</v>
      </c>
      <c r="D98" s="15"/>
      <c r="E98" s="15"/>
      <c r="F98" s="15"/>
      <c r="G98" s="15"/>
      <c r="H98" s="15"/>
      <c r="I98" s="15"/>
      <c r="J98" s="15"/>
      <c r="K98" s="15"/>
      <c r="L98" s="12"/>
      <c r="M98" s="2"/>
      <c r="N98" s="2"/>
    </row>
    <row r="99" ht="13.55" customHeight="1">
      <c r="A99" s="16">
        <v>2751</v>
      </c>
      <c r="B99" s="18">
        <v>4728</v>
      </c>
      <c r="C99" s="17">
        <v>156</v>
      </c>
      <c r="D99" s="15"/>
      <c r="E99" s="15"/>
      <c r="F99" s="15"/>
      <c r="G99" s="15"/>
      <c r="H99" s="15"/>
      <c r="I99" s="15"/>
      <c r="J99" s="15"/>
      <c r="K99" s="15"/>
      <c r="L99" s="12"/>
      <c r="M99" s="2"/>
      <c r="N99" s="2"/>
    </row>
    <row r="100" ht="13.55" customHeight="1">
      <c r="A100" s="16">
        <v>2751</v>
      </c>
      <c r="B100" s="18">
        <v>4739</v>
      </c>
      <c r="C100" s="17">
        <v>430</v>
      </c>
      <c r="D100" s="15"/>
      <c r="E100" s="15"/>
      <c r="F100" s="15"/>
      <c r="G100" s="15"/>
      <c r="H100" s="15"/>
      <c r="I100" s="15"/>
      <c r="J100" s="15"/>
      <c r="K100" s="15"/>
      <c r="L100" s="12"/>
      <c r="M100" s="2"/>
      <c r="N100" s="2"/>
    </row>
    <row r="101" ht="13.55" customHeight="1">
      <c r="A101" s="16">
        <v>2751</v>
      </c>
      <c r="B101" s="18">
        <v>4742</v>
      </c>
      <c r="C101" s="15"/>
      <c r="D101" s="15"/>
      <c r="E101" s="15"/>
      <c r="F101" s="15"/>
      <c r="G101" s="15"/>
      <c r="H101" s="17">
        <v>612</v>
      </c>
      <c r="I101" s="15"/>
      <c r="J101" s="15"/>
      <c r="K101" s="15"/>
      <c r="L101" s="12"/>
      <c r="M101" s="2"/>
      <c r="N101" s="2"/>
    </row>
    <row r="102" ht="13.55" customHeight="1">
      <c r="A102" s="20">
        <v>2751</v>
      </c>
      <c r="B102" s="21">
        <v>17127</v>
      </c>
      <c r="C102" s="21">
        <v>16515</v>
      </c>
      <c r="D102" s="23"/>
      <c r="E102" s="23"/>
      <c r="F102" s="23"/>
      <c r="G102" s="23"/>
      <c r="H102" s="21">
        <f>SUM(H79:H101)</f>
        <v>612</v>
      </c>
      <c r="I102" s="23"/>
      <c r="J102" s="23"/>
      <c r="K102" s="23"/>
      <c r="L102" s="12"/>
      <c r="M102" s="2"/>
      <c r="N102" s="2"/>
    </row>
    <row r="103" ht="13.55" customHeight="1">
      <c r="A103" s="16">
        <v>2752</v>
      </c>
      <c r="B103" s="18">
        <v>3821</v>
      </c>
      <c r="C103" s="17">
        <v>492</v>
      </c>
      <c r="D103" s="15"/>
      <c r="E103" s="15"/>
      <c r="F103" s="15"/>
      <c r="G103" s="15"/>
      <c r="H103" s="15"/>
      <c r="I103" s="15"/>
      <c r="J103" s="15"/>
      <c r="K103" s="15"/>
      <c r="L103" s="12"/>
      <c r="M103" s="2"/>
      <c r="N103" s="2"/>
    </row>
    <row r="104" ht="13.55" customHeight="1">
      <c r="A104" s="20">
        <v>2752</v>
      </c>
      <c r="B104" s="21">
        <f>C104+D104+E104+F104+G104+H104+I104+J104+K104</f>
        <v>492</v>
      </c>
      <c r="C104" s="21">
        <f>SUM(C103)</f>
        <v>492</v>
      </c>
      <c r="D104" s="23"/>
      <c r="E104" s="23"/>
      <c r="F104" s="23"/>
      <c r="G104" s="23"/>
      <c r="H104" s="23"/>
      <c r="I104" s="23"/>
      <c r="J104" s="23"/>
      <c r="K104" s="23"/>
      <c r="L104" s="12"/>
      <c r="M104" s="2"/>
      <c r="N104" s="2"/>
    </row>
    <row r="105" ht="13.55" customHeight="1">
      <c r="A105" s="16">
        <v>2753</v>
      </c>
      <c r="B105" t="s" s="11">
        <v>63</v>
      </c>
      <c r="C105" s="17">
        <v>696</v>
      </c>
      <c r="D105" s="32"/>
      <c r="E105" s="32"/>
      <c r="F105" s="32"/>
      <c r="G105" s="32"/>
      <c r="H105" s="32"/>
      <c r="I105" s="32"/>
      <c r="J105" s="32"/>
      <c r="K105" s="32"/>
      <c r="L105" s="12"/>
      <c r="M105" s="2"/>
      <c r="N105" s="2"/>
    </row>
    <row r="106" ht="13.55" customHeight="1">
      <c r="A106" s="16">
        <v>2753</v>
      </c>
      <c r="B106" t="s" s="11">
        <v>64</v>
      </c>
      <c r="C106" s="33"/>
      <c r="D106" s="32"/>
      <c r="E106" s="32"/>
      <c r="F106" s="19">
        <v>478</v>
      </c>
      <c r="G106" s="32"/>
      <c r="H106" s="32"/>
      <c r="I106" s="32"/>
      <c r="J106" s="32"/>
      <c r="K106" s="32"/>
      <c r="L106" s="12"/>
      <c r="M106" s="2"/>
      <c r="N106" s="2"/>
    </row>
    <row r="107" ht="13.55" customHeight="1">
      <c r="A107" s="16">
        <v>2753</v>
      </c>
      <c r="B107" s="34">
        <v>4628</v>
      </c>
      <c r="C107" s="33"/>
      <c r="D107" s="32"/>
      <c r="E107" s="32"/>
      <c r="F107" s="19">
        <v>1519</v>
      </c>
      <c r="G107" s="32"/>
      <c r="H107" s="32"/>
      <c r="I107" s="32"/>
      <c r="J107" s="32"/>
      <c r="K107" s="32"/>
      <c r="L107" s="12"/>
      <c r="M107" s="2"/>
      <c r="N107" s="2"/>
    </row>
    <row r="108" ht="13.55" customHeight="1">
      <c r="A108" s="16">
        <v>2753</v>
      </c>
      <c r="B108" s="34">
        <v>4632</v>
      </c>
      <c r="C108" s="33"/>
      <c r="D108" s="32"/>
      <c r="E108" s="32"/>
      <c r="F108" s="19">
        <v>2048</v>
      </c>
      <c r="G108" s="32"/>
      <c r="H108" s="32"/>
      <c r="I108" s="32"/>
      <c r="J108" s="32"/>
      <c r="K108" s="32"/>
      <c r="L108" s="12"/>
      <c r="M108" s="2"/>
      <c r="N108" s="2"/>
    </row>
    <row r="109" ht="13.55" customHeight="1">
      <c r="A109" s="20">
        <v>2753</v>
      </c>
      <c r="B109" s="21">
        <v>4741</v>
      </c>
      <c r="C109" s="21">
        <v>696</v>
      </c>
      <c r="D109" s="23"/>
      <c r="E109" s="23"/>
      <c r="F109" s="27">
        <v>4045</v>
      </c>
      <c r="G109" s="23"/>
      <c r="H109" s="23"/>
      <c r="I109" s="23"/>
      <c r="J109" s="23"/>
      <c r="K109" s="23"/>
      <c r="L109" s="12"/>
      <c r="M109" s="2"/>
      <c r="N109" s="2"/>
    </row>
    <row r="110" ht="13.55" customHeight="1">
      <c r="A110" s="16">
        <v>2793</v>
      </c>
      <c r="B110" s="18">
        <v>3911</v>
      </c>
      <c r="C110" s="15"/>
      <c r="D110" s="15"/>
      <c r="E110" s="15"/>
      <c r="F110" s="15"/>
      <c r="G110" s="15"/>
      <c r="H110" s="15"/>
      <c r="I110" s="17">
        <v>23381</v>
      </c>
      <c r="J110" s="17"/>
      <c r="K110" s="17"/>
      <c r="L110" s="12"/>
      <c r="M110" s="2"/>
      <c r="N110" s="2"/>
    </row>
    <row r="111" ht="13.55" customHeight="1">
      <c r="A111" s="16">
        <v>2793</v>
      </c>
      <c r="B111" s="18">
        <v>3913</v>
      </c>
      <c r="C111" s="15"/>
      <c r="D111" s="15"/>
      <c r="E111" s="15"/>
      <c r="F111" s="15"/>
      <c r="G111" s="15"/>
      <c r="H111" s="15"/>
      <c r="I111" s="17">
        <v>2839</v>
      </c>
      <c r="J111" s="17"/>
      <c r="K111" s="17"/>
      <c r="L111" s="12"/>
      <c r="M111" s="2"/>
      <c r="N111" s="2"/>
    </row>
    <row r="112" ht="13.55" customHeight="1">
      <c r="A112" s="16">
        <v>2793</v>
      </c>
      <c r="B112" t="s" s="10">
        <v>65</v>
      </c>
      <c r="C112" s="15"/>
      <c r="D112" s="15"/>
      <c r="E112" s="15"/>
      <c r="F112" s="15"/>
      <c r="G112" s="15"/>
      <c r="H112" s="15"/>
      <c r="I112" s="17">
        <v>10179</v>
      </c>
      <c r="J112" s="17"/>
      <c r="K112" s="17"/>
      <c r="L112" s="12"/>
      <c r="M112" s="2"/>
      <c r="N112" s="2"/>
    </row>
    <row r="113" ht="13.55" customHeight="1">
      <c r="A113" s="16">
        <v>2793</v>
      </c>
      <c r="B113" s="18">
        <v>2916</v>
      </c>
      <c r="C113" s="15"/>
      <c r="D113" s="15"/>
      <c r="E113" s="15"/>
      <c r="F113" s="15"/>
      <c r="G113" s="15"/>
      <c r="H113" s="15"/>
      <c r="I113" s="15"/>
      <c r="J113" s="17">
        <v>16804</v>
      </c>
      <c r="K113" s="17"/>
      <c r="L113" s="12"/>
      <c r="M113" s="2"/>
      <c r="N113" s="2"/>
    </row>
    <row r="114" ht="13.55" customHeight="1">
      <c r="A114" s="16">
        <v>2793</v>
      </c>
      <c r="B114" s="18">
        <v>3286</v>
      </c>
      <c r="C114" s="15"/>
      <c r="D114" s="15"/>
      <c r="E114" s="15"/>
      <c r="F114" s="15"/>
      <c r="G114" s="15"/>
      <c r="H114" s="15"/>
      <c r="I114" s="15"/>
      <c r="J114" s="17">
        <v>1457</v>
      </c>
      <c r="K114" s="17"/>
      <c r="L114" s="12"/>
      <c r="M114" s="2"/>
      <c r="N114" s="2"/>
    </row>
    <row r="115" ht="13.55" customHeight="1">
      <c r="A115" s="16">
        <v>2793</v>
      </c>
      <c r="B115" s="18">
        <v>3289</v>
      </c>
      <c r="C115" s="15"/>
      <c r="D115" s="15"/>
      <c r="E115" s="15"/>
      <c r="F115" s="15"/>
      <c r="G115" s="15"/>
      <c r="H115" s="15"/>
      <c r="I115" s="15"/>
      <c r="J115" s="17">
        <v>1697</v>
      </c>
      <c r="K115" s="17"/>
      <c r="L115" s="12"/>
      <c r="M115" s="2"/>
      <c r="N115" s="2"/>
    </row>
    <row r="116" ht="13.55" customHeight="1">
      <c r="A116" s="16">
        <v>2793</v>
      </c>
      <c r="B116" s="18">
        <v>3301</v>
      </c>
      <c r="C116" s="15"/>
      <c r="D116" s="15"/>
      <c r="E116" s="15"/>
      <c r="F116" s="15"/>
      <c r="G116" s="15"/>
      <c r="H116" s="15"/>
      <c r="I116" s="15"/>
      <c r="J116" s="17">
        <v>127079</v>
      </c>
      <c r="K116" s="17"/>
      <c r="L116" s="12"/>
      <c r="M116" s="2"/>
      <c r="N116" s="2"/>
    </row>
    <row r="117" ht="13.55" customHeight="1">
      <c r="A117" s="16">
        <v>2793</v>
      </c>
      <c r="B117" s="18">
        <v>3422</v>
      </c>
      <c r="C117" s="15"/>
      <c r="D117" s="15"/>
      <c r="E117" s="15"/>
      <c r="F117" s="15"/>
      <c r="G117" s="15"/>
      <c r="H117" s="15"/>
      <c r="I117" s="15"/>
      <c r="J117" s="17">
        <v>676</v>
      </c>
      <c r="K117" s="17"/>
      <c r="L117" s="12"/>
      <c r="M117" s="2"/>
      <c r="N117" s="2"/>
    </row>
    <row r="118" ht="13.55" customHeight="1">
      <c r="A118" s="16">
        <v>2793</v>
      </c>
      <c r="B118" t="s" s="10">
        <v>66</v>
      </c>
      <c r="C118" s="15"/>
      <c r="D118" s="15"/>
      <c r="E118" s="15"/>
      <c r="F118" s="15"/>
      <c r="G118" s="15"/>
      <c r="H118" s="15"/>
      <c r="I118" s="15"/>
      <c r="J118" s="17">
        <v>28460</v>
      </c>
      <c r="K118" s="17"/>
      <c r="L118" s="12"/>
      <c r="M118" s="2"/>
      <c r="N118" s="2"/>
    </row>
    <row r="119" ht="13.55" customHeight="1">
      <c r="A119" s="16">
        <v>2793</v>
      </c>
      <c r="B119" s="18">
        <v>3923</v>
      </c>
      <c r="C119" s="15"/>
      <c r="D119" s="15"/>
      <c r="E119" s="15"/>
      <c r="F119" s="15"/>
      <c r="G119" s="15"/>
      <c r="H119" s="15"/>
      <c r="I119" s="15"/>
      <c r="J119" s="17">
        <v>14158</v>
      </c>
      <c r="K119" s="17"/>
      <c r="L119" s="12"/>
      <c r="M119" s="2"/>
      <c r="N119" s="2"/>
    </row>
    <row r="120" ht="13.55" customHeight="1">
      <c r="A120" s="16">
        <v>2793</v>
      </c>
      <c r="B120" s="18">
        <v>2896</v>
      </c>
      <c r="C120" s="17">
        <v>6402</v>
      </c>
      <c r="D120" s="15"/>
      <c r="E120" s="15"/>
      <c r="F120" s="15"/>
      <c r="G120" s="15"/>
      <c r="H120" s="15"/>
      <c r="I120" s="15"/>
      <c r="J120" s="15"/>
      <c r="K120" s="15"/>
      <c r="L120" s="12"/>
      <c r="M120" s="2"/>
      <c r="N120" s="2"/>
    </row>
    <row r="121" ht="13.55" customHeight="1">
      <c r="A121" s="16">
        <v>2793</v>
      </c>
      <c r="B121" s="18">
        <v>3236</v>
      </c>
      <c r="C121" s="17">
        <v>23076</v>
      </c>
      <c r="D121" s="15"/>
      <c r="E121" s="15"/>
      <c r="F121" s="15"/>
      <c r="G121" s="15"/>
      <c r="H121" s="15"/>
      <c r="I121" s="15"/>
      <c r="J121" s="15"/>
      <c r="K121" s="15"/>
      <c r="L121" s="12"/>
      <c r="M121" s="2"/>
      <c r="N121" s="2"/>
    </row>
    <row r="122" ht="13.55" customHeight="1">
      <c r="A122" s="16">
        <v>2793</v>
      </c>
      <c r="B122" t="s" s="10">
        <v>67</v>
      </c>
      <c r="C122" s="17">
        <v>5051</v>
      </c>
      <c r="D122" s="15"/>
      <c r="E122" s="15"/>
      <c r="F122" s="15"/>
      <c r="G122" s="15"/>
      <c r="H122" s="15"/>
      <c r="I122" s="15"/>
      <c r="J122" s="15"/>
      <c r="K122" s="15"/>
      <c r="L122" s="12"/>
      <c r="M122" s="2"/>
      <c r="N122" s="2"/>
    </row>
    <row r="123" ht="13.55" customHeight="1">
      <c r="A123" s="16">
        <v>2793</v>
      </c>
      <c r="B123" t="s" s="10">
        <v>68</v>
      </c>
      <c r="C123" s="17">
        <v>99300</v>
      </c>
      <c r="D123" s="15"/>
      <c r="E123" s="15"/>
      <c r="F123" s="15"/>
      <c r="G123" s="15"/>
      <c r="H123" s="15"/>
      <c r="I123" s="15"/>
      <c r="J123" s="15"/>
      <c r="K123" s="15"/>
      <c r="L123" s="12"/>
      <c r="M123" s="2"/>
      <c r="N123" s="2"/>
    </row>
    <row r="124" ht="13.55" customHeight="1">
      <c r="A124" s="16">
        <v>2793</v>
      </c>
      <c r="B124" t="s" s="10">
        <v>69</v>
      </c>
      <c r="C124" s="17">
        <v>75804</v>
      </c>
      <c r="D124" s="15"/>
      <c r="E124" s="15"/>
      <c r="F124" s="15"/>
      <c r="G124" s="15"/>
      <c r="H124" s="15"/>
      <c r="I124" s="15"/>
      <c r="J124" s="15"/>
      <c r="K124" s="15"/>
      <c r="L124" s="12"/>
      <c r="M124" s="2"/>
      <c r="N124" s="2"/>
    </row>
    <row r="125" ht="13.55" customHeight="1">
      <c r="A125" s="16">
        <v>2793</v>
      </c>
      <c r="B125" s="18">
        <v>3499</v>
      </c>
      <c r="C125" s="17">
        <v>45922</v>
      </c>
      <c r="D125" s="15"/>
      <c r="E125" s="15"/>
      <c r="F125" s="15"/>
      <c r="G125" s="15"/>
      <c r="H125" s="15"/>
      <c r="I125" s="15"/>
      <c r="J125" s="15"/>
      <c r="K125" s="15"/>
      <c r="L125" s="12"/>
      <c r="M125" s="2"/>
      <c r="N125" s="2"/>
    </row>
    <row r="126" ht="13.55" customHeight="1">
      <c r="A126" s="16">
        <v>2793</v>
      </c>
      <c r="B126" s="18">
        <v>3500</v>
      </c>
      <c r="C126" s="17">
        <v>5324</v>
      </c>
      <c r="D126" s="15"/>
      <c r="E126" s="15"/>
      <c r="F126" s="15"/>
      <c r="G126" s="15"/>
      <c r="H126" s="15"/>
      <c r="I126" s="15"/>
      <c r="J126" s="15"/>
      <c r="K126" s="15"/>
      <c r="L126" s="12"/>
      <c r="M126" s="2"/>
      <c r="N126" s="2"/>
    </row>
    <row r="127" ht="13.55" customHeight="1">
      <c r="A127" s="16">
        <v>2793</v>
      </c>
      <c r="B127" s="18">
        <v>3501</v>
      </c>
      <c r="C127" s="17">
        <v>55213</v>
      </c>
      <c r="D127" s="15"/>
      <c r="E127" s="15"/>
      <c r="F127" s="15"/>
      <c r="G127" s="15"/>
      <c r="H127" s="15"/>
      <c r="I127" s="15"/>
      <c r="J127" s="15"/>
      <c r="K127" s="15"/>
      <c r="L127" s="12"/>
      <c r="M127" s="2"/>
      <c r="N127" s="2"/>
    </row>
    <row r="128" ht="13.55" customHeight="1">
      <c r="A128" s="16">
        <v>2793</v>
      </c>
      <c r="B128" t="s" s="10">
        <v>70</v>
      </c>
      <c r="C128" s="17">
        <v>118150</v>
      </c>
      <c r="D128" s="15"/>
      <c r="E128" s="15"/>
      <c r="F128" s="15"/>
      <c r="G128" s="15"/>
      <c r="H128" s="15"/>
      <c r="I128" s="15"/>
      <c r="J128" s="15"/>
      <c r="K128" s="15"/>
      <c r="L128" s="12"/>
      <c r="M128" s="2"/>
      <c r="N128" s="2"/>
    </row>
    <row r="129" ht="13.55" customHeight="1">
      <c r="A129" s="16">
        <v>2793</v>
      </c>
      <c r="B129" t="s" s="10">
        <v>71</v>
      </c>
      <c r="C129" s="17">
        <v>36159</v>
      </c>
      <c r="D129" s="15"/>
      <c r="E129" s="15"/>
      <c r="F129" s="15"/>
      <c r="G129" s="15"/>
      <c r="H129" s="15"/>
      <c r="I129" s="15"/>
      <c r="J129" s="15"/>
      <c r="K129" s="15"/>
      <c r="L129" s="12"/>
      <c r="M129" s="2"/>
      <c r="N129" s="2"/>
    </row>
    <row r="130" ht="13.55" customHeight="1">
      <c r="A130" s="16">
        <v>2793</v>
      </c>
      <c r="B130" s="18">
        <v>3526</v>
      </c>
      <c r="C130" s="17">
        <v>2136</v>
      </c>
      <c r="D130" s="15"/>
      <c r="E130" s="15"/>
      <c r="F130" s="15"/>
      <c r="G130" s="15"/>
      <c r="H130" s="15"/>
      <c r="I130" s="15"/>
      <c r="J130" s="15"/>
      <c r="K130" s="15"/>
      <c r="L130" s="12"/>
      <c r="M130" s="2"/>
      <c r="N130" s="2"/>
    </row>
    <row r="131" ht="13.55" customHeight="1">
      <c r="A131" s="16">
        <v>2793</v>
      </c>
      <c r="B131" s="18">
        <v>3746</v>
      </c>
      <c r="C131" s="17">
        <v>2194</v>
      </c>
      <c r="D131" s="15"/>
      <c r="E131" s="15"/>
      <c r="F131" s="15"/>
      <c r="G131" s="15"/>
      <c r="H131" s="15"/>
      <c r="I131" s="15"/>
      <c r="J131" s="15"/>
      <c r="K131" s="15"/>
      <c r="L131" s="12"/>
      <c r="M131" s="2"/>
      <c r="N131" s="2"/>
    </row>
    <row r="132" ht="13.55" customHeight="1">
      <c r="A132" s="16">
        <v>2793</v>
      </c>
      <c r="B132" s="18">
        <v>3800</v>
      </c>
      <c r="C132" s="17">
        <v>31237</v>
      </c>
      <c r="D132" s="15"/>
      <c r="E132" s="15"/>
      <c r="F132" s="15"/>
      <c r="G132" s="15"/>
      <c r="H132" s="15"/>
      <c r="I132" s="15"/>
      <c r="J132" s="15"/>
      <c r="K132" s="15"/>
      <c r="L132" s="12"/>
      <c r="M132" s="2"/>
      <c r="N132" s="2"/>
    </row>
    <row r="133" ht="13.55" customHeight="1">
      <c r="A133" s="16">
        <v>2793</v>
      </c>
      <c r="B133" s="18">
        <v>3801</v>
      </c>
      <c r="C133" s="17">
        <v>5693</v>
      </c>
      <c r="D133" s="15"/>
      <c r="E133" s="15"/>
      <c r="F133" s="15"/>
      <c r="G133" s="15"/>
      <c r="H133" s="15"/>
      <c r="I133" s="15"/>
      <c r="J133" s="15"/>
      <c r="K133" s="15"/>
      <c r="L133" s="12"/>
      <c r="M133" s="2"/>
      <c r="N133" s="2"/>
    </row>
    <row r="134" ht="13.55" customHeight="1">
      <c r="A134" s="16">
        <v>2793</v>
      </c>
      <c r="B134" s="18">
        <v>3809</v>
      </c>
      <c r="C134" s="17">
        <v>7561</v>
      </c>
      <c r="D134" s="15"/>
      <c r="E134" s="15"/>
      <c r="F134" s="15"/>
      <c r="G134" s="15"/>
      <c r="H134" s="15"/>
      <c r="I134" s="15"/>
      <c r="J134" s="15"/>
      <c r="K134" s="15"/>
      <c r="L134" s="12"/>
      <c r="M134" s="2"/>
      <c r="N134" s="2"/>
    </row>
    <row r="135" ht="13.55" customHeight="1">
      <c r="A135" s="16">
        <v>2793</v>
      </c>
      <c r="B135" t="s" s="10">
        <v>72</v>
      </c>
      <c r="C135" s="17">
        <v>837</v>
      </c>
      <c r="D135" s="15"/>
      <c r="E135" s="15"/>
      <c r="F135" s="15"/>
      <c r="G135" s="15"/>
      <c r="H135" s="15"/>
      <c r="I135" s="15"/>
      <c r="J135" s="15"/>
      <c r="K135" s="15"/>
      <c r="L135" s="12"/>
      <c r="M135" s="2"/>
      <c r="N135" s="2"/>
    </row>
    <row r="136" ht="13.55" customHeight="1">
      <c r="A136" s="16">
        <v>2793</v>
      </c>
      <c r="B136" s="18">
        <v>3922</v>
      </c>
      <c r="C136" s="17">
        <v>7405</v>
      </c>
      <c r="D136" s="15"/>
      <c r="E136" s="15"/>
      <c r="F136" s="15"/>
      <c r="G136" s="15"/>
      <c r="H136" s="15"/>
      <c r="I136" s="15"/>
      <c r="J136" s="15"/>
      <c r="K136" s="15"/>
      <c r="L136" s="12"/>
      <c r="M136" s="2"/>
      <c r="N136" s="2"/>
    </row>
    <row r="137" ht="13.55" customHeight="1">
      <c r="A137" s="16">
        <v>2793</v>
      </c>
      <c r="B137" s="18">
        <v>4185</v>
      </c>
      <c r="C137" s="17">
        <v>67893</v>
      </c>
      <c r="D137" s="15"/>
      <c r="E137" s="15"/>
      <c r="F137" s="15"/>
      <c r="G137" s="15"/>
      <c r="H137" s="15"/>
      <c r="I137" s="15"/>
      <c r="J137" s="15"/>
      <c r="K137" s="15"/>
      <c r="L137" s="12"/>
      <c r="M137" s="2"/>
      <c r="N137" s="2"/>
    </row>
    <row r="138" ht="13.55" customHeight="1">
      <c r="A138" s="13"/>
      <c r="B138" s="17">
        <f>C138+D138+E138+F138+G138+H138+I138+J138+K138</f>
        <v>822087</v>
      </c>
      <c r="C138" s="17">
        <f>SUM(C110:C137)</f>
        <v>595357</v>
      </c>
      <c r="D138" s="17">
        <f>SUM(D110:D137)</f>
        <v>0</v>
      </c>
      <c r="E138" s="17">
        <f>SUM(E110:E137)</f>
        <v>0</v>
      </c>
      <c r="F138" s="17">
        <f>SUM(F110:F137)</f>
        <v>0</v>
      </c>
      <c r="G138" s="17">
        <f>SUM(G110:G137)</f>
        <v>0</v>
      </c>
      <c r="H138" s="17">
        <f>SUM(H110:H137)</f>
        <v>0</v>
      </c>
      <c r="I138" s="17">
        <f>SUM(I110:I137)</f>
        <v>36399</v>
      </c>
      <c r="J138" s="17">
        <f>SUM(J110:J137)</f>
        <v>190331</v>
      </c>
      <c r="K138" s="17">
        <f>SUM(K110:K137)</f>
        <v>0</v>
      </c>
      <c r="L138" s="12"/>
      <c r="M138" s="2"/>
      <c r="N138" s="2"/>
    </row>
    <row r="139" ht="13.55" customHeight="1">
      <c r="A139" t="s" s="9">
        <v>2</v>
      </c>
      <c r="B139" t="s" s="10">
        <v>3</v>
      </c>
      <c r="C139" t="s" s="11">
        <v>4</v>
      </c>
      <c r="D139" t="s" s="11">
        <v>5</v>
      </c>
      <c r="E139" t="s" s="11">
        <v>40</v>
      </c>
      <c r="F139" t="s" s="11">
        <v>41</v>
      </c>
      <c r="G139" t="s" s="11">
        <v>42</v>
      </c>
      <c r="H139" t="s" s="11">
        <v>9</v>
      </c>
      <c r="I139" t="s" s="11">
        <v>10</v>
      </c>
      <c r="J139" t="s" s="11">
        <v>11</v>
      </c>
      <c r="K139" t="s" s="11">
        <v>12</v>
      </c>
      <c r="L139" s="12"/>
      <c r="M139" s="2"/>
      <c r="N139" s="2"/>
    </row>
    <row r="140" ht="13.55" customHeight="1">
      <c r="A140" s="13"/>
      <c r="B140" s="14"/>
      <c r="C140" t="s" s="11">
        <v>13</v>
      </c>
      <c r="D140" t="s" s="11">
        <v>13</v>
      </c>
      <c r="E140" t="s" s="11">
        <v>13</v>
      </c>
      <c r="F140" t="s" s="11">
        <v>13</v>
      </c>
      <c r="G140" t="s" s="11">
        <v>13</v>
      </c>
      <c r="H140" t="s" s="11">
        <v>13</v>
      </c>
      <c r="I140" t="s" s="11">
        <v>13</v>
      </c>
      <c r="J140" t="s" s="11">
        <v>13</v>
      </c>
      <c r="K140" t="s" s="11">
        <v>13</v>
      </c>
      <c r="L140" s="12"/>
      <c r="M140" s="2"/>
      <c r="N140" s="2"/>
    </row>
    <row r="141" ht="13.55" customHeight="1">
      <c r="A141" s="16">
        <v>2793</v>
      </c>
      <c r="B141" s="18">
        <v>4411</v>
      </c>
      <c r="C141" s="17">
        <v>14196</v>
      </c>
      <c r="D141" s="15"/>
      <c r="E141" s="15"/>
      <c r="F141" s="15"/>
      <c r="G141" s="15"/>
      <c r="H141" s="15"/>
      <c r="I141" s="15"/>
      <c r="J141" s="15"/>
      <c r="K141" s="15"/>
      <c r="L141" s="12"/>
      <c r="M141" s="2"/>
      <c r="N141" s="2"/>
    </row>
    <row r="142" ht="13.55" customHeight="1">
      <c r="A142" s="16">
        <v>2793</v>
      </c>
      <c r="B142" s="18">
        <v>4477</v>
      </c>
      <c r="C142" s="17">
        <v>2119</v>
      </c>
      <c r="D142" s="15"/>
      <c r="E142" s="15"/>
      <c r="F142" s="15"/>
      <c r="G142" s="15"/>
      <c r="H142" s="15"/>
      <c r="I142" s="15"/>
      <c r="J142" s="15"/>
      <c r="K142" s="15"/>
      <c r="L142" s="12"/>
      <c r="M142" s="2"/>
      <c r="N142" s="2"/>
    </row>
    <row r="143" ht="13.55" customHeight="1">
      <c r="A143" s="16">
        <v>2793</v>
      </c>
      <c r="B143" s="18">
        <v>4660</v>
      </c>
      <c r="C143" s="17">
        <v>25278</v>
      </c>
      <c r="D143" s="15"/>
      <c r="E143" s="15"/>
      <c r="F143" s="15"/>
      <c r="G143" s="15"/>
      <c r="H143" s="15"/>
      <c r="I143" s="15"/>
      <c r="J143" s="15"/>
      <c r="K143" s="15"/>
      <c r="L143" s="12"/>
      <c r="M143" s="2"/>
      <c r="N143" s="2"/>
    </row>
    <row r="144" ht="13.55" customHeight="1">
      <c r="A144" s="16">
        <v>2793</v>
      </c>
      <c r="B144" s="18">
        <v>4662</v>
      </c>
      <c r="C144" s="17">
        <v>757</v>
      </c>
      <c r="D144" s="15"/>
      <c r="E144" s="15"/>
      <c r="F144" s="15"/>
      <c r="G144" s="15"/>
      <c r="H144" s="15"/>
      <c r="I144" s="15"/>
      <c r="J144" s="15"/>
      <c r="K144" s="15"/>
      <c r="L144" s="12"/>
      <c r="M144" s="2"/>
      <c r="N144" s="2"/>
    </row>
    <row r="145" ht="13.55" customHeight="1">
      <c r="A145" s="16">
        <v>2793</v>
      </c>
      <c r="B145" s="18">
        <v>4663</v>
      </c>
      <c r="C145" s="17">
        <v>948</v>
      </c>
      <c r="D145" s="15"/>
      <c r="E145" s="15"/>
      <c r="F145" s="15"/>
      <c r="G145" s="15"/>
      <c r="H145" s="15"/>
      <c r="I145" s="15"/>
      <c r="J145" s="15"/>
      <c r="K145" s="15"/>
      <c r="L145" s="12"/>
      <c r="M145" s="2"/>
      <c r="N145" s="2"/>
    </row>
    <row r="146" ht="13.55" customHeight="1">
      <c r="A146" s="16">
        <v>2793</v>
      </c>
      <c r="B146" s="18">
        <v>4665</v>
      </c>
      <c r="C146" s="17">
        <v>2297</v>
      </c>
      <c r="D146" s="15"/>
      <c r="E146" s="15"/>
      <c r="F146" s="15"/>
      <c r="G146" s="15"/>
      <c r="H146" s="15"/>
      <c r="I146" s="15"/>
      <c r="J146" s="15"/>
      <c r="K146" s="15"/>
      <c r="L146" s="12"/>
      <c r="M146" s="2"/>
      <c r="N146" s="2"/>
    </row>
    <row r="147" ht="13.55" customHeight="1">
      <c r="A147" s="16">
        <v>2793</v>
      </c>
      <c r="B147" s="18">
        <v>4666</v>
      </c>
      <c r="C147" s="17">
        <v>6224</v>
      </c>
      <c r="D147" s="15"/>
      <c r="E147" s="15"/>
      <c r="F147" s="15"/>
      <c r="G147" s="15"/>
      <c r="H147" s="15"/>
      <c r="I147" s="15"/>
      <c r="J147" s="15"/>
      <c r="K147" s="15"/>
      <c r="L147" s="12"/>
      <c r="M147" s="2"/>
      <c r="N147" s="2"/>
    </row>
    <row r="148" ht="13.55" customHeight="1">
      <c r="A148" s="16">
        <v>2793</v>
      </c>
      <c r="B148" s="18">
        <v>4667</v>
      </c>
      <c r="C148" s="17">
        <v>4270</v>
      </c>
      <c r="D148" s="15"/>
      <c r="E148" s="15"/>
      <c r="F148" s="15"/>
      <c r="G148" s="15"/>
      <c r="H148" s="15"/>
      <c r="I148" s="15"/>
      <c r="J148" s="15"/>
      <c r="K148" s="15"/>
      <c r="L148" s="12"/>
      <c r="M148" s="2"/>
      <c r="N148" s="2"/>
    </row>
    <row r="149" ht="13.55" customHeight="1">
      <c r="A149" s="16">
        <v>2793</v>
      </c>
      <c r="B149" s="18">
        <v>4668</v>
      </c>
      <c r="C149" s="17">
        <v>4420</v>
      </c>
      <c r="D149" s="15"/>
      <c r="E149" s="15"/>
      <c r="F149" s="15"/>
      <c r="G149" s="15"/>
      <c r="H149" s="15"/>
      <c r="I149" s="15"/>
      <c r="J149" s="15"/>
      <c r="K149" s="15"/>
      <c r="L149" s="12"/>
      <c r="M149" s="2"/>
      <c r="N149" s="2"/>
    </row>
    <row r="150" ht="13.55" customHeight="1">
      <c r="A150" s="16">
        <v>2793</v>
      </c>
      <c r="B150" s="18">
        <v>3834</v>
      </c>
      <c r="C150" s="26"/>
      <c r="D150" s="15"/>
      <c r="E150" s="15"/>
      <c r="F150" s="15"/>
      <c r="G150" s="15"/>
      <c r="H150" s="15"/>
      <c r="I150" s="15"/>
      <c r="J150" s="15"/>
      <c r="K150" s="17">
        <v>2656</v>
      </c>
      <c r="L150" s="12"/>
      <c r="M150" s="2"/>
      <c r="N150" s="2"/>
    </row>
    <row r="151" ht="13.55" customHeight="1">
      <c r="A151" s="16">
        <v>2793</v>
      </c>
      <c r="B151" s="18">
        <v>3376</v>
      </c>
      <c r="C151" s="26"/>
      <c r="D151" s="15"/>
      <c r="E151" s="15"/>
      <c r="F151" s="17">
        <v>91879</v>
      </c>
      <c r="G151" s="15"/>
      <c r="H151" s="15"/>
      <c r="I151" s="15"/>
      <c r="J151" s="15"/>
      <c r="K151" s="15"/>
      <c r="L151" s="12"/>
      <c r="M151" s="2"/>
      <c r="N151" s="2"/>
    </row>
    <row r="152" ht="13.55" customHeight="1">
      <c r="A152" s="16">
        <v>2793</v>
      </c>
      <c r="B152" t="s" s="10">
        <v>73</v>
      </c>
      <c r="C152" s="26"/>
      <c r="D152" s="15"/>
      <c r="E152" s="15"/>
      <c r="F152" s="17">
        <v>5694</v>
      </c>
      <c r="G152" s="15"/>
      <c r="H152" s="15"/>
      <c r="I152" s="15"/>
      <c r="J152" s="15"/>
      <c r="K152" s="15"/>
      <c r="L152" s="12"/>
      <c r="M152" s="2"/>
      <c r="N152" s="2"/>
    </row>
    <row r="153" ht="13.55" customHeight="1">
      <c r="A153" s="16">
        <v>2793</v>
      </c>
      <c r="B153" t="s" s="10">
        <v>74</v>
      </c>
      <c r="C153" s="25">
        <v>163</v>
      </c>
      <c r="D153" s="15"/>
      <c r="E153" s="15"/>
      <c r="F153" s="17"/>
      <c r="G153" s="15"/>
      <c r="H153" s="15"/>
      <c r="I153" s="15"/>
      <c r="J153" s="15"/>
      <c r="K153" s="15"/>
      <c r="L153" s="12"/>
      <c r="M153" s="2"/>
      <c r="N153" s="2"/>
    </row>
    <row r="154" ht="13.55" customHeight="1">
      <c r="A154" s="16">
        <v>2793</v>
      </c>
      <c r="B154" t="s" s="10">
        <v>75</v>
      </c>
      <c r="C154" s="26"/>
      <c r="D154" s="15"/>
      <c r="E154" s="15"/>
      <c r="F154" s="17">
        <v>133</v>
      </c>
      <c r="G154" s="15"/>
      <c r="H154" s="15"/>
      <c r="I154" s="15"/>
      <c r="J154" s="15"/>
      <c r="K154" s="15"/>
      <c r="L154" s="12"/>
      <c r="M154" s="2"/>
      <c r="N154" s="2"/>
    </row>
    <row r="155" ht="13.55" customHeight="1">
      <c r="A155" s="16">
        <v>2793</v>
      </c>
      <c r="B155" s="18">
        <v>3426</v>
      </c>
      <c r="C155" s="26"/>
      <c r="D155" s="15"/>
      <c r="E155" s="15"/>
      <c r="F155" s="17">
        <v>1361</v>
      </c>
      <c r="G155" s="15"/>
      <c r="H155" s="15"/>
      <c r="I155" s="15"/>
      <c r="J155" s="15"/>
      <c r="K155" s="15"/>
      <c r="L155" s="12"/>
      <c r="M155" s="2"/>
      <c r="N155" s="2"/>
    </row>
    <row r="156" ht="13.55" customHeight="1">
      <c r="A156" s="16">
        <v>2793</v>
      </c>
      <c r="B156" s="18">
        <v>3427</v>
      </c>
      <c r="C156" s="26"/>
      <c r="D156" s="15"/>
      <c r="E156" s="15"/>
      <c r="F156" s="17">
        <v>1132</v>
      </c>
      <c r="G156" s="15"/>
      <c r="H156" s="15"/>
      <c r="I156" s="15"/>
      <c r="J156" s="15"/>
      <c r="K156" s="15"/>
      <c r="L156" s="12"/>
      <c r="M156" s="2"/>
      <c r="N156" s="2"/>
    </row>
    <row r="157" ht="13.55" customHeight="1">
      <c r="A157" s="16">
        <v>2793</v>
      </c>
      <c r="B157" s="18">
        <v>3456</v>
      </c>
      <c r="C157" s="26"/>
      <c r="D157" s="15"/>
      <c r="E157" s="15"/>
      <c r="F157" s="17">
        <v>712</v>
      </c>
      <c r="G157" s="15"/>
      <c r="H157" s="15"/>
      <c r="I157" s="15"/>
      <c r="J157" s="15"/>
      <c r="K157" s="15"/>
      <c r="L157" s="12"/>
      <c r="M157" s="2"/>
      <c r="N157" s="2"/>
    </row>
    <row r="158" ht="13.55" customHeight="1">
      <c r="A158" s="16">
        <v>2793</v>
      </c>
      <c r="B158" s="18">
        <v>3489</v>
      </c>
      <c r="C158" s="26"/>
      <c r="D158" s="15"/>
      <c r="E158" s="15"/>
      <c r="F158" s="17">
        <v>5323</v>
      </c>
      <c r="G158" s="15"/>
      <c r="H158" s="15"/>
      <c r="I158" s="15"/>
      <c r="J158" s="15"/>
      <c r="K158" s="15"/>
      <c r="L158" s="12"/>
      <c r="M158" s="2"/>
      <c r="N158" s="2"/>
    </row>
    <row r="159" ht="13.55" customHeight="1">
      <c r="A159" s="16">
        <v>2793</v>
      </c>
      <c r="B159" t="s" s="10">
        <v>76</v>
      </c>
      <c r="C159" s="26"/>
      <c r="D159" s="15"/>
      <c r="E159" s="15"/>
      <c r="F159" s="17">
        <v>49578</v>
      </c>
      <c r="G159" s="15"/>
      <c r="H159" s="15"/>
      <c r="I159" s="15"/>
      <c r="J159" s="15"/>
      <c r="K159" s="15"/>
      <c r="L159" s="12"/>
      <c r="M159" s="2"/>
      <c r="N159" s="2"/>
    </row>
    <row r="160" ht="13.55" customHeight="1">
      <c r="A160" s="16">
        <v>2793</v>
      </c>
      <c r="B160" s="18">
        <v>3797</v>
      </c>
      <c r="C160" s="26"/>
      <c r="D160" s="15"/>
      <c r="E160" s="15"/>
      <c r="F160" s="17">
        <v>42027</v>
      </c>
      <c r="G160" s="15"/>
      <c r="H160" s="15"/>
      <c r="I160" s="15"/>
      <c r="J160" s="15"/>
      <c r="K160" s="15"/>
      <c r="L160" s="12"/>
      <c r="M160" s="2"/>
      <c r="N160" s="2"/>
    </row>
    <row r="161" ht="13.55" customHeight="1">
      <c r="A161" s="16">
        <v>2793</v>
      </c>
      <c r="B161" s="18">
        <v>3804</v>
      </c>
      <c r="C161" s="26"/>
      <c r="D161" s="15"/>
      <c r="E161" s="15"/>
      <c r="F161" s="17">
        <v>10954</v>
      </c>
      <c r="G161" s="15"/>
      <c r="H161" s="15"/>
      <c r="I161" s="15"/>
      <c r="J161" s="15"/>
      <c r="K161" s="15"/>
      <c r="L161" s="12"/>
      <c r="M161" s="2"/>
      <c r="N161" s="2"/>
    </row>
    <row r="162" ht="13.55" customHeight="1">
      <c r="A162" s="16">
        <v>2793</v>
      </c>
      <c r="B162" s="18">
        <v>3823</v>
      </c>
      <c r="C162" s="26"/>
      <c r="D162" s="15"/>
      <c r="E162" s="15"/>
      <c r="F162" s="17">
        <v>29533</v>
      </c>
      <c r="G162" s="15"/>
      <c r="H162" s="15"/>
      <c r="I162" s="15"/>
      <c r="J162" s="15"/>
      <c r="K162" s="15"/>
      <c r="L162" s="12"/>
      <c r="M162" s="2"/>
      <c r="N162" s="2"/>
    </row>
    <row r="163" ht="13.55" customHeight="1">
      <c r="A163" s="16">
        <v>2793</v>
      </c>
      <c r="B163" s="18">
        <v>3824</v>
      </c>
      <c r="C163" s="26"/>
      <c r="D163" s="15"/>
      <c r="E163" s="15"/>
      <c r="F163" s="17">
        <v>24934</v>
      </c>
      <c r="G163" s="15"/>
      <c r="H163" s="15"/>
      <c r="I163" s="15"/>
      <c r="J163" s="15"/>
      <c r="K163" s="15"/>
      <c r="L163" s="12"/>
      <c r="M163" s="2"/>
      <c r="N163" s="2"/>
    </row>
    <row r="164" ht="13.55" customHeight="1">
      <c r="A164" s="16">
        <v>2793</v>
      </c>
      <c r="B164" t="s" s="10">
        <v>77</v>
      </c>
      <c r="C164" s="26"/>
      <c r="D164" s="15"/>
      <c r="E164" s="15"/>
      <c r="F164" s="17">
        <v>5896</v>
      </c>
      <c r="G164" s="15"/>
      <c r="H164" s="15"/>
      <c r="I164" s="15"/>
      <c r="J164" s="15"/>
      <c r="K164" s="15"/>
      <c r="L164" s="12"/>
      <c r="M164" s="2"/>
      <c r="N164" s="2"/>
    </row>
    <row r="165" ht="13.55" customHeight="1">
      <c r="A165" s="16">
        <v>2793</v>
      </c>
      <c r="B165" t="s" s="10">
        <v>78</v>
      </c>
      <c r="C165" s="25">
        <v>829</v>
      </c>
      <c r="D165" s="15"/>
      <c r="E165" s="15"/>
      <c r="F165" s="17"/>
      <c r="G165" s="15"/>
      <c r="H165" s="15"/>
      <c r="I165" s="15"/>
      <c r="J165" s="15"/>
      <c r="K165" s="15"/>
      <c r="L165" s="12"/>
      <c r="M165" s="2"/>
      <c r="N165" s="2"/>
    </row>
    <row r="166" ht="13.55" customHeight="1">
      <c r="A166" s="16">
        <v>2793</v>
      </c>
      <c r="B166" t="s" s="10">
        <v>79</v>
      </c>
      <c r="C166" s="25">
        <v>334</v>
      </c>
      <c r="D166" s="15"/>
      <c r="E166" s="15"/>
      <c r="F166" s="17"/>
      <c r="G166" s="15"/>
      <c r="H166" s="15"/>
      <c r="I166" s="15"/>
      <c r="J166" s="15"/>
      <c r="K166" s="15"/>
      <c r="L166" s="12"/>
      <c r="M166" s="2"/>
      <c r="N166" s="2"/>
    </row>
    <row r="167" ht="13.55" customHeight="1">
      <c r="A167" s="16">
        <v>2793</v>
      </c>
      <c r="B167" t="s" s="10">
        <v>80</v>
      </c>
      <c r="C167" s="25">
        <v>77</v>
      </c>
      <c r="D167" s="15"/>
      <c r="E167" s="15"/>
      <c r="F167" s="17"/>
      <c r="G167" s="15"/>
      <c r="H167" s="15"/>
      <c r="I167" s="15"/>
      <c r="J167" s="15"/>
      <c r="K167" s="15"/>
      <c r="L167" s="12"/>
      <c r="M167" s="2"/>
      <c r="N167" s="2"/>
    </row>
    <row r="168" ht="13.55" customHeight="1">
      <c r="A168" s="16">
        <v>2793</v>
      </c>
      <c r="B168" t="s" s="10">
        <v>81</v>
      </c>
      <c r="C168" s="26"/>
      <c r="D168" s="15"/>
      <c r="E168" s="15"/>
      <c r="F168" s="17">
        <v>2001</v>
      </c>
      <c r="G168" s="15"/>
      <c r="H168" s="15"/>
      <c r="I168" s="15"/>
      <c r="J168" s="15"/>
      <c r="K168" s="15"/>
      <c r="L168" s="12"/>
      <c r="M168" s="2"/>
      <c r="N168" s="2"/>
    </row>
    <row r="169" ht="13.55" customHeight="1">
      <c r="A169" s="16">
        <v>2793</v>
      </c>
      <c r="B169" t="s" s="10">
        <v>82</v>
      </c>
      <c r="C169" s="26"/>
      <c r="D169" s="15"/>
      <c r="E169" s="15"/>
      <c r="F169" s="17">
        <v>377</v>
      </c>
      <c r="G169" s="15"/>
      <c r="H169" s="15"/>
      <c r="I169" s="15"/>
      <c r="J169" s="15"/>
      <c r="K169" s="15"/>
      <c r="L169" s="12"/>
      <c r="M169" s="2"/>
      <c r="N169" s="2"/>
    </row>
    <row r="170" ht="13.55" customHeight="1">
      <c r="A170" s="16">
        <v>2793</v>
      </c>
      <c r="B170" s="18">
        <v>3829</v>
      </c>
      <c r="C170" s="26"/>
      <c r="D170" s="15"/>
      <c r="E170" s="15"/>
      <c r="F170" s="17">
        <v>2885</v>
      </c>
      <c r="G170" s="15"/>
      <c r="H170" s="15"/>
      <c r="I170" s="15"/>
      <c r="J170" s="15"/>
      <c r="K170" s="15"/>
      <c r="L170" s="12"/>
      <c r="M170" s="2"/>
      <c r="N170" s="2"/>
    </row>
    <row r="171" ht="13.55" customHeight="1">
      <c r="A171" s="16">
        <v>2793</v>
      </c>
      <c r="B171" s="18">
        <v>3830</v>
      </c>
      <c r="C171" s="26"/>
      <c r="D171" s="15"/>
      <c r="E171" s="15"/>
      <c r="F171" s="17">
        <v>692</v>
      </c>
      <c r="G171" s="15"/>
      <c r="H171" s="15"/>
      <c r="I171" s="15"/>
      <c r="J171" s="15"/>
      <c r="K171" s="15"/>
      <c r="L171" s="12"/>
      <c r="M171" s="2"/>
      <c r="N171" s="2"/>
    </row>
    <row r="172" ht="13.55" customHeight="1">
      <c r="A172" s="16">
        <v>2793</v>
      </c>
      <c r="B172" t="s" s="10">
        <v>83</v>
      </c>
      <c r="C172" s="26"/>
      <c r="D172" s="15"/>
      <c r="E172" s="15"/>
      <c r="F172" s="17">
        <v>437</v>
      </c>
      <c r="G172" s="15"/>
      <c r="H172" s="15"/>
      <c r="I172" s="15"/>
      <c r="J172" s="15"/>
      <c r="K172" s="15"/>
      <c r="L172" s="12"/>
      <c r="M172" s="2"/>
      <c r="N172" s="2"/>
    </row>
    <row r="173" ht="13.55" customHeight="1">
      <c r="A173" s="16">
        <v>2793</v>
      </c>
      <c r="B173" t="s" s="10">
        <v>84</v>
      </c>
      <c r="C173" s="26"/>
      <c r="D173" s="15"/>
      <c r="E173" s="15"/>
      <c r="F173" s="17">
        <v>146</v>
      </c>
      <c r="G173" s="15"/>
      <c r="H173" s="15"/>
      <c r="I173" s="15"/>
      <c r="J173" s="15"/>
      <c r="K173" s="15"/>
      <c r="L173" s="12"/>
      <c r="M173" s="2"/>
      <c r="N173" s="2"/>
    </row>
    <row r="174" ht="13.55" customHeight="1">
      <c r="A174" s="16">
        <v>2793</v>
      </c>
      <c r="B174" s="18">
        <v>3912</v>
      </c>
      <c r="C174" s="26"/>
      <c r="D174" s="15"/>
      <c r="E174" s="15"/>
      <c r="F174" s="17">
        <v>6511</v>
      </c>
      <c r="G174" s="15"/>
      <c r="H174" s="15"/>
      <c r="I174" s="15"/>
      <c r="J174" s="15"/>
      <c r="K174" s="15"/>
      <c r="L174" s="12"/>
      <c r="M174" s="2"/>
      <c r="N174" s="2"/>
    </row>
    <row r="175" ht="13.55" customHeight="1">
      <c r="A175" s="16">
        <v>2793</v>
      </c>
      <c r="B175" s="18">
        <v>4432</v>
      </c>
      <c r="C175" s="26"/>
      <c r="D175" s="15"/>
      <c r="E175" s="15"/>
      <c r="F175" s="17">
        <v>55565</v>
      </c>
      <c r="G175" s="15"/>
      <c r="H175" s="15"/>
      <c r="I175" s="15"/>
      <c r="J175" s="15"/>
      <c r="K175" s="15"/>
      <c r="L175" s="12"/>
      <c r="M175" s="2"/>
      <c r="N175" s="2"/>
    </row>
    <row r="176" ht="13.55" customHeight="1">
      <c r="A176" s="16">
        <v>2793</v>
      </c>
      <c r="B176" s="18">
        <v>4433</v>
      </c>
      <c r="C176" s="26"/>
      <c r="D176" s="15"/>
      <c r="E176" s="15"/>
      <c r="F176" s="17">
        <v>1811</v>
      </c>
      <c r="G176" s="15"/>
      <c r="H176" s="15"/>
      <c r="I176" s="15"/>
      <c r="J176" s="15"/>
      <c r="K176" s="15"/>
      <c r="L176" s="12"/>
      <c r="M176" s="2"/>
      <c r="N176" s="2"/>
    </row>
    <row r="177" ht="13.55" customHeight="1">
      <c r="A177" s="16">
        <v>2793</v>
      </c>
      <c r="B177" s="18">
        <v>4437</v>
      </c>
      <c r="C177" s="26"/>
      <c r="D177" s="15"/>
      <c r="E177" s="15"/>
      <c r="F177" s="17">
        <v>21488</v>
      </c>
      <c r="G177" s="15"/>
      <c r="H177" s="15"/>
      <c r="I177" s="15"/>
      <c r="J177" s="15"/>
      <c r="K177" s="15"/>
      <c r="L177" s="12"/>
      <c r="M177" s="2"/>
      <c r="N177" s="2"/>
    </row>
    <row r="178" ht="13.55" customHeight="1">
      <c r="A178" s="16">
        <v>2793</v>
      </c>
      <c r="B178" s="18">
        <v>4500</v>
      </c>
      <c r="C178" s="26"/>
      <c r="D178" s="15"/>
      <c r="E178" s="15"/>
      <c r="F178" s="17">
        <v>4811</v>
      </c>
      <c r="G178" s="15"/>
      <c r="H178" s="15"/>
      <c r="I178" s="15"/>
      <c r="J178" s="15"/>
      <c r="K178" s="15"/>
      <c r="L178" s="12"/>
      <c r="M178" s="2"/>
      <c r="N178" s="2"/>
    </row>
    <row r="179" ht="13.55" customHeight="1">
      <c r="A179" s="16">
        <v>2793</v>
      </c>
      <c r="B179" s="18">
        <v>4602</v>
      </c>
      <c r="C179" s="26"/>
      <c r="D179" s="15"/>
      <c r="E179" s="15"/>
      <c r="F179" s="17">
        <v>1920</v>
      </c>
      <c r="G179" s="15"/>
      <c r="H179" s="15"/>
      <c r="I179" s="15"/>
      <c r="J179" s="15"/>
      <c r="K179" s="15"/>
      <c r="L179" s="12"/>
      <c r="M179" s="2"/>
      <c r="N179" s="2"/>
    </row>
    <row r="180" ht="13.55" customHeight="1">
      <c r="A180" s="16">
        <v>2793</v>
      </c>
      <c r="B180" s="18">
        <v>4631</v>
      </c>
      <c r="C180" s="26"/>
      <c r="D180" s="15"/>
      <c r="E180" s="15"/>
      <c r="F180" s="17">
        <v>49408</v>
      </c>
      <c r="G180" s="15"/>
      <c r="H180" s="15"/>
      <c r="I180" s="15"/>
      <c r="J180" s="15"/>
      <c r="K180" s="15"/>
      <c r="L180" s="12"/>
      <c r="M180" s="2"/>
      <c r="N180" s="2"/>
    </row>
    <row r="181" ht="13.55" customHeight="1">
      <c r="A181" s="16">
        <v>2793</v>
      </c>
      <c r="B181" s="18">
        <v>4639</v>
      </c>
      <c r="C181" s="26"/>
      <c r="D181" s="15"/>
      <c r="E181" s="15"/>
      <c r="F181" s="17">
        <v>29250</v>
      </c>
      <c r="G181" s="15"/>
      <c r="H181" s="15"/>
      <c r="I181" s="15"/>
      <c r="J181" s="15"/>
      <c r="K181" s="15"/>
      <c r="L181" s="12"/>
      <c r="M181" s="2"/>
      <c r="N181" s="2"/>
    </row>
    <row r="182" ht="13.55" customHeight="1">
      <c r="A182" s="16">
        <v>2793</v>
      </c>
      <c r="B182" s="18">
        <v>4649</v>
      </c>
      <c r="C182" s="26"/>
      <c r="D182" s="15"/>
      <c r="E182" s="15"/>
      <c r="F182" s="17">
        <v>37308</v>
      </c>
      <c r="G182" s="15"/>
      <c r="H182" s="15"/>
      <c r="I182" s="15"/>
      <c r="J182" s="15"/>
      <c r="K182" s="15"/>
      <c r="L182" s="12"/>
      <c r="M182" s="2"/>
      <c r="N182" s="2"/>
    </row>
    <row r="183" ht="13.55" customHeight="1">
      <c r="A183" s="16">
        <v>2793</v>
      </c>
      <c r="B183" s="18">
        <v>4652</v>
      </c>
      <c r="C183" s="26"/>
      <c r="D183" s="15"/>
      <c r="E183" s="15"/>
      <c r="F183" s="17">
        <v>5117</v>
      </c>
      <c r="G183" s="15"/>
      <c r="H183" s="15"/>
      <c r="I183" s="15"/>
      <c r="J183" s="15"/>
      <c r="K183" s="15"/>
      <c r="L183" s="12"/>
      <c r="M183" s="2"/>
      <c r="N183" s="2"/>
    </row>
    <row r="184" ht="13.55" customHeight="1">
      <c r="A184" s="13"/>
      <c r="B184" s="17">
        <f>C184+D184+E184+F184+G184+H184+I184+J184+K184</f>
        <v>553451</v>
      </c>
      <c r="C184" s="35">
        <f>SUM(C141:C183)</f>
        <v>61912</v>
      </c>
      <c r="D184" s="35">
        <f>SUM(D141:D183)</f>
        <v>0</v>
      </c>
      <c r="E184" s="35">
        <f>SUM(E141:E183)</f>
        <v>0</v>
      </c>
      <c r="F184" s="35">
        <f>SUM(F141:F183)</f>
        <v>488883</v>
      </c>
      <c r="G184" s="35">
        <f>SUM(G141:G183)</f>
        <v>0</v>
      </c>
      <c r="H184" s="35">
        <f>SUM(H141:H183)</f>
        <v>0</v>
      </c>
      <c r="I184" s="35">
        <f>SUM(I141:I183)</f>
        <v>0</v>
      </c>
      <c r="J184" s="35">
        <f>SUM(J141:J183)</f>
        <v>0</v>
      </c>
      <c r="K184" s="35">
        <f>SUM(K141:K183)</f>
        <v>2656</v>
      </c>
      <c r="L184" s="12"/>
      <c r="M184" s="2"/>
      <c r="N184" s="2"/>
    </row>
    <row r="185" ht="13.55" customHeight="1">
      <c r="A185" s="28"/>
      <c r="B185" s="29"/>
      <c r="C185" s="36"/>
      <c r="D185" s="31"/>
      <c r="E185" s="31"/>
      <c r="F185" s="30"/>
      <c r="G185" s="31"/>
      <c r="H185" s="31"/>
      <c r="I185" s="31"/>
      <c r="J185" s="31"/>
      <c r="K185" s="31"/>
      <c r="L185" s="2"/>
      <c r="M185" s="2"/>
      <c r="N185" s="2"/>
    </row>
    <row r="186" ht="13.55" customHeight="1">
      <c r="A186" t="s" s="9">
        <v>2</v>
      </c>
      <c r="B186" t="s" s="10">
        <v>3</v>
      </c>
      <c r="C186" t="s" s="11">
        <v>4</v>
      </c>
      <c r="D186" t="s" s="11">
        <v>5</v>
      </c>
      <c r="E186" t="s" s="11">
        <v>40</v>
      </c>
      <c r="F186" t="s" s="11">
        <v>41</v>
      </c>
      <c r="G186" t="s" s="11">
        <v>42</v>
      </c>
      <c r="H186" t="s" s="11">
        <v>9</v>
      </c>
      <c r="I186" t="s" s="11">
        <v>10</v>
      </c>
      <c r="J186" t="s" s="11">
        <v>11</v>
      </c>
      <c r="K186" t="s" s="11">
        <v>12</v>
      </c>
      <c r="L186" s="12"/>
      <c r="M186" s="2"/>
      <c r="N186" s="2"/>
    </row>
    <row r="187" ht="13.55" customHeight="1">
      <c r="A187" s="13"/>
      <c r="B187" s="14"/>
      <c r="C187" t="s" s="11">
        <v>13</v>
      </c>
      <c r="D187" t="s" s="11">
        <v>13</v>
      </c>
      <c r="E187" t="s" s="11">
        <v>13</v>
      </c>
      <c r="F187" t="s" s="11">
        <v>13</v>
      </c>
      <c r="G187" t="s" s="11">
        <v>13</v>
      </c>
      <c r="H187" t="s" s="11">
        <v>13</v>
      </c>
      <c r="I187" t="s" s="11">
        <v>13</v>
      </c>
      <c r="J187" t="s" s="11">
        <v>13</v>
      </c>
      <c r="K187" t="s" s="11">
        <v>13</v>
      </c>
      <c r="L187" s="12"/>
      <c r="M187" s="2"/>
      <c r="N187" s="2"/>
    </row>
    <row r="188" ht="13.55" customHeight="1">
      <c r="A188" s="16">
        <v>2793</v>
      </c>
      <c r="B188" s="18">
        <v>4659</v>
      </c>
      <c r="C188" s="26"/>
      <c r="D188" s="15"/>
      <c r="E188" s="15"/>
      <c r="F188" s="17">
        <v>17756</v>
      </c>
      <c r="G188" s="15"/>
      <c r="H188" s="15"/>
      <c r="I188" s="15"/>
      <c r="J188" s="15"/>
      <c r="K188" s="15"/>
      <c r="L188" s="12"/>
      <c r="M188" s="2"/>
      <c r="N188" s="2"/>
    </row>
    <row r="189" ht="13.55" customHeight="1">
      <c r="A189" s="16">
        <v>2793</v>
      </c>
      <c r="B189" s="18">
        <v>4669</v>
      </c>
      <c r="C189" s="26"/>
      <c r="D189" s="15"/>
      <c r="E189" s="15"/>
      <c r="F189" s="17">
        <v>23267</v>
      </c>
      <c r="G189" s="15"/>
      <c r="H189" s="15"/>
      <c r="I189" s="15"/>
      <c r="J189" s="15"/>
      <c r="K189" s="15"/>
      <c r="L189" s="12"/>
      <c r="M189" s="2"/>
      <c r="N189" s="2"/>
    </row>
    <row r="190" ht="13.55" customHeight="1">
      <c r="A190" s="16">
        <v>2793</v>
      </c>
      <c r="B190" s="18">
        <v>4687</v>
      </c>
      <c r="C190" s="26"/>
      <c r="D190" s="15"/>
      <c r="E190" s="15"/>
      <c r="F190" s="17">
        <v>10750</v>
      </c>
      <c r="G190" s="15"/>
      <c r="H190" s="15"/>
      <c r="I190" s="15"/>
      <c r="J190" s="15"/>
      <c r="K190" s="15"/>
      <c r="L190" s="12"/>
      <c r="M190" s="2"/>
      <c r="N190" s="2"/>
    </row>
    <row r="191" ht="13.55" customHeight="1">
      <c r="A191" s="16">
        <v>2793</v>
      </c>
      <c r="B191" s="18">
        <v>4708</v>
      </c>
      <c r="C191" s="26"/>
      <c r="D191" s="15"/>
      <c r="E191" s="15"/>
      <c r="F191" s="17">
        <v>5594</v>
      </c>
      <c r="G191" s="15"/>
      <c r="H191" s="15"/>
      <c r="I191" s="15"/>
      <c r="J191" s="15"/>
      <c r="K191" s="15"/>
      <c r="L191" s="12"/>
      <c r="M191" s="2"/>
      <c r="N191" s="2"/>
    </row>
    <row r="192" ht="13.55" customHeight="1">
      <c r="A192" s="16">
        <v>2793</v>
      </c>
      <c r="B192" s="18">
        <v>4709</v>
      </c>
      <c r="C192" s="26"/>
      <c r="D192" s="15"/>
      <c r="E192" s="15"/>
      <c r="F192" s="17">
        <v>1331</v>
      </c>
      <c r="G192" s="15"/>
      <c r="H192" s="15"/>
      <c r="I192" s="15"/>
      <c r="J192" s="15"/>
      <c r="K192" s="15"/>
      <c r="L192" s="12"/>
      <c r="M192" s="2"/>
      <c r="N192" s="2"/>
    </row>
    <row r="193" ht="13.55" customHeight="1">
      <c r="A193" s="16">
        <v>2793</v>
      </c>
      <c r="B193" s="18">
        <v>4572</v>
      </c>
      <c r="C193" s="15"/>
      <c r="D193" s="15"/>
      <c r="E193" s="15"/>
      <c r="F193" s="15"/>
      <c r="G193" s="15"/>
      <c r="H193" s="17">
        <v>15234</v>
      </c>
      <c r="I193" s="15"/>
      <c r="J193" s="15"/>
      <c r="K193" s="15"/>
      <c r="L193" s="12"/>
      <c r="M193" s="2"/>
      <c r="N193" s="2"/>
    </row>
    <row r="194" ht="13.55" customHeight="1">
      <c r="A194" s="16">
        <v>2793</v>
      </c>
      <c r="B194" s="18">
        <v>4740</v>
      </c>
      <c r="C194" s="15"/>
      <c r="D194" s="15"/>
      <c r="E194" s="15"/>
      <c r="F194" s="15"/>
      <c r="G194" s="15"/>
      <c r="H194" s="17">
        <v>881</v>
      </c>
      <c r="I194" s="15"/>
      <c r="J194" s="15"/>
      <c r="K194" s="15"/>
      <c r="L194" s="37"/>
      <c r="M194" s="38"/>
      <c r="N194" s="38"/>
    </row>
    <row r="195" ht="13.55" customHeight="1">
      <c r="A195" s="16">
        <v>2793</v>
      </c>
      <c r="B195" s="17">
        <f>C195+D195+E195+F195+G195+H195+I195+J195+K195</f>
        <v>74813</v>
      </c>
      <c r="C195" s="17">
        <f>SUM(C188:C194)</f>
        <v>0</v>
      </c>
      <c r="D195" s="17">
        <f>SUM(D188:D194)</f>
        <v>0</v>
      </c>
      <c r="E195" s="17">
        <f>SUM(E188:E194)</f>
        <v>0</v>
      </c>
      <c r="F195" s="17">
        <f>SUM(F188:F194)</f>
        <v>58698</v>
      </c>
      <c r="G195" s="17">
        <f>SUM(G188:G194)</f>
        <v>0</v>
      </c>
      <c r="H195" s="17">
        <f>SUM(H188:H194)</f>
        <v>16115</v>
      </c>
      <c r="I195" s="17">
        <f>SUM(I188:I194)</f>
        <v>0</v>
      </c>
      <c r="J195" s="17">
        <f>SUM(J188:J194)</f>
        <v>0</v>
      </c>
      <c r="K195" s="17">
        <f>SUM(K188:K194)</f>
        <v>0</v>
      </c>
      <c r="L195" s="39"/>
      <c r="M195" s="40"/>
      <c r="N195" s="41"/>
    </row>
    <row r="196" ht="13.55" customHeight="1">
      <c r="A196" s="20">
        <v>2793</v>
      </c>
      <c r="B196" s="21">
        <f>B138+B184+B195</f>
        <v>1450351</v>
      </c>
      <c r="C196" s="21">
        <f>C138+C184+C195</f>
        <v>657269</v>
      </c>
      <c r="D196" s="21">
        <f>D138+D184+D195</f>
        <v>0</v>
      </c>
      <c r="E196" s="21">
        <f>E138+E184+E195</f>
        <v>0</v>
      </c>
      <c r="F196" s="21">
        <f>F138+F184+F195</f>
        <v>547581</v>
      </c>
      <c r="G196" s="21">
        <f>G138+G184+G195</f>
        <v>0</v>
      </c>
      <c r="H196" s="21">
        <f>H138+H184+H195</f>
        <v>16115</v>
      </c>
      <c r="I196" s="21">
        <f>I138+I184+I195</f>
        <v>36399</v>
      </c>
      <c r="J196" s="21">
        <f>J138+J184+J195</f>
        <v>190331</v>
      </c>
      <c r="K196" s="21">
        <f>K138+K184+K195</f>
        <v>2656</v>
      </c>
      <c r="L196" s="42"/>
      <c r="M196" s="43"/>
      <c r="N196" s="43"/>
    </row>
    <row r="197" ht="13.55" customHeight="1">
      <c r="A197" s="16">
        <v>3851</v>
      </c>
      <c r="B197" t="s" s="11">
        <v>85</v>
      </c>
      <c r="C197" s="17"/>
      <c r="D197" s="15"/>
      <c r="E197" s="19">
        <v>509</v>
      </c>
      <c r="F197" s="15"/>
      <c r="G197" s="15"/>
      <c r="H197" s="15"/>
      <c r="I197" s="15"/>
      <c r="J197" s="15"/>
      <c r="K197" s="15"/>
      <c r="L197" s="12"/>
      <c r="M197" s="2"/>
      <c r="N197" s="2"/>
    </row>
    <row r="198" ht="13.55" customHeight="1">
      <c r="A198" s="16">
        <v>3851</v>
      </c>
      <c r="B198" t="s" s="10">
        <v>86</v>
      </c>
      <c r="C198" s="35"/>
      <c r="D198" s="15"/>
      <c r="E198" s="19">
        <v>156</v>
      </c>
      <c r="F198" s="15"/>
      <c r="G198" s="15"/>
      <c r="H198" s="15"/>
      <c r="I198" s="15"/>
      <c r="J198" s="15"/>
      <c r="K198" s="15"/>
      <c r="L198" s="12"/>
      <c r="M198" s="2"/>
      <c r="N198" s="2"/>
    </row>
    <row r="199" ht="13.55" customHeight="1">
      <c r="A199" s="20">
        <v>3851</v>
      </c>
      <c r="B199" s="21">
        <f>C199+D199+E199+F199+G199+H199+I199+J199+K199</f>
        <v>665</v>
      </c>
      <c r="C199" s="21">
        <f>SUM(C198)</f>
        <v>0</v>
      </c>
      <c r="D199" s="23"/>
      <c r="E199" s="21">
        <f>SUM(E197:E198)</f>
        <v>665</v>
      </c>
      <c r="F199" s="23"/>
      <c r="G199" s="23"/>
      <c r="H199" s="23"/>
      <c r="I199" s="23"/>
      <c r="J199" s="23"/>
      <c r="K199" s="23"/>
      <c r="L199" s="12"/>
      <c r="M199" s="2"/>
      <c r="N199" s="2"/>
    </row>
    <row r="200" ht="13.55" customHeight="1">
      <c r="A200" s="16">
        <v>4064</v>
      </c>
      <c r="B200" t="s" s="10">
        <v>87</v>
      </c>
      <c r="C200" s="17">
        <v>2397</v>
      </c>
      <c r="D200" s="15"/>
      <c r="E200" s="15"/>
      <c r="F200" s="15"/>
      <c r="G200" s="15"/>
      <c r="H200" s="15"/>
      <c r="I200" s="15"/>
      <c r="J200" s="15"/>
      <c r="K200" s="15"/>
      <c r="L200" s="12"/>
      <c r="M200" s="2"/>
      <c r="N200" s="2"/>
    </row>
    <row r="201" ht="13.55" customHeight="1">
      <c r="A201" s="16">
        <v>4064</v>
      </c>
      <c r="B201" t="s" s="10">
        <v>88</v>
      </c>
      <c r="C201" s="17">
        <v>866</v>
      </c>
      <c r="D201" s="15"/>
      <c r="E201" s="15"/>
      <c r="F201" s="15"/>
      <c r="G201" s="15"/>
      <c r="H201" s="15"/>
      <c r="I201" s="15"/>
      <c r="J201" s="15"/>
      <c r="K201" s="15"/>
      <c r="L201" s="37"/>
      <c r="M201" s="38"/>
      <c r="N201" s="38"/>
    </row>
    <row r="202" ht="13.55" customHeight="1">
      <c r="A202" s="44">
        <v>4064</v>
      </c>
      <c r="B202" s="33">
        <f>C202+D202+E202+F202+G202+H202+I202+J202+K202</f>
        <v>3263</v>
      </c>
      <c r="C202" s="45">
        <v>3263</v>
      </c>
      <c r="D202" s="46"/>
      <c r="E202" s="46"/>
      <c r="F202" s="46"/>
      <c r="G202" s="46"/>
      <c r="H202" s="46"/>
      <c r="I202" s="46"/>
      <c r="J202" s="46"/>
      <c r="K202" s="46"/>
      <c r="L202" s="40"/>
      <c r="M202" s="40"/>
      <c r="N202" s="41"/>
    </row>
    <row r="203" ht="13.55" customHeight="1">
      <c r="A203" t="s" s="47">
        <v>89</v>
      </c>
      <c r="B203" s="48">
        <f>B19+B21+B25+B51+B53+B56+B58+B60+B74+B76+B78+B102+B104+B109+B196+B199+B202</f>
        <v>1565594</v>
      </c>
      <c r="C203" s="48">
        <f>C19+C21+C25+C51+C53+C56+C58+C60+C74+C76+C78+C102+C104+C109+C196+C199+C202</f>
        <v>708048</v>
      </c>
      <c r="D203" s="48">
        <f>D19+D21+D25+D51+D53+D56+D58+D60+D74+D76+D78+D102+D104+D109+D196+D199+D202</f>
        <v>1217</v>
      </c>
      <c r="E203" s="48">
        <f>E19+E21+E25+E51+E53+E56+E58+E60+E74+E76+E78+E102+E104+E109+E196+E199+E202</f>
        <v>7211</v>
      </c>
      <c r="F203" s="48">
        <f>F19+F21+F25+F51+F53+F56+F58+F60+F74+F76+F78+F102+F104+F109+F196+F199+F202</f>
        <v>568703</v>
      </c>
      <c r="G203" s="48">
        <f>G19+G21+G25+G51+G53+G56+G58+G60+G74+G76+G78+G102+G104+G109+G196+G199+G202</f>
        <v>0</v>
      </c>
      <c r="H203" s="48">
        <f>H19+H21+H25+H51+H53+H56+H58+H60+H74+H76+H78+H102+H104+H109+H196+H199+H202</f>
        <v>16727</v>
      </c>
      <c r="I203" s="48">
        <f>I19+I21+I25+I51+I53+I56+I58+I60+I74+I76+I78+I102+I104+I109+I196+I199+I202</f>
        <v>36399</v>
      </c>
      <c r="J203" s="48">
        <f>J19+J21+J25+J51+J53+J56+J58+J60+J74+J76+J78+J102+J104+J109+J196+J199+J202</f>
        <v>224633</v>
      </c>
      <c r="K203" s="48">
        <f>K19+K21+K25+K51+K53+K56+K58+K60+K74+K76+K78+K102+K104+K109+K196+K199+K202</f>
        <v>2656</v>
      </c>
      <c r="L203" s="42"/>
      <c r="M203" s="43"/>
      <c r="N203" s="43"/>
    </row>
    <row r="204" ht="13.55" customHeight="1">
      <c r="A204" t="s" s="49">
        <v>90</v>
      </c>
      <c r="B204" s="50"/>
      <c r="C204" s="51"/>
      <c r="D204" s="51"/>
      <c r="E204" s="51"/>
      <c r="F204" s="51"/>
      <c r="G204" s="51"/>
      <c r="H204" s="51"/>
      <c r="I204" s="51"/>
      <c r="J204" s="51"/>
      <c r="K204" s="51"/>
      <c r="L204" s="2"/>
      <c r="M204" s="2"/>
      <c r="N204" s="2"/>
    </row>
    <row r="205" ht="13.55" customHeight="1">
      <c r="A205" s="52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2"/>
      <c r="M205" s="2"/>
      <c r="N205" s="2"/>
    </row>
    <row r="206" ht="13.55" customHeight="1">
      <c r="A206" s="54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2"/>
      <c r="M206" s="2"/>
      <c r="N206" s="2"/>
    </row>
    <row r="207" ht="13.55" customHeight="1">
      <c r="A207" s="54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2"/>
      <c r="M207" s="2"/>
      <c r="N207" s="2"/>
    </row>
    <row r="208" ht="13.55" customHeight="1">
      <c r="A208" s="54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2"/>
      <c r="M208" s="2"/>
      <c r="N208" s="2"/>
    </row>
    <row r="209" ht="13.55" customHeight="1">
      <c r="A209" s="54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2"/>
      <c r="M209" s="2"/>
      <c r="N209" s="2"/>
    </row>
    <row r="210" ht="13.55" customHeight="1">
      <c r="A210" s="54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2"/>
      <c r="M210" s="2"/>
      <c r="N210" s="2"/>
    </row>
    <row r="211" ht="13.55" customHeight="1">
      <c r="A211" s="54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2"/>
      <c r="M211" s="2"/>
      <c r="N211" s="2"/>
    </row>
    <row r="212" ht="13.55" customHeight="1">
      <c r="A212" s="54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2"/>
      <c r="M212" s="2"/>
      <c r="N212" s="2"/>
    </row>
    <row r="213" ht="13.55" customHeight="1">
      <c r="A213" s="54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2"/>
      <c r="M213" s="2"/>
      <c r="N213" s="2"/>
    </row>
    <row r="214" ht="13.55" customHeight="1">
      <c r="A214" s="54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2"/>
      <c r="M214" s="2"/>
      <c r="N214" s="2"/>
    </row>
    <row r="215" ht="13.55" customHeight="1">
      <c r="A215" s="54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2"/>
      <c r="M215" s="2"/>
      <c r="N215" s="2"/>
    </row>
    <row r="216" ht="13.55" customHeight="1">
      <c r="A216" s="54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2"/>
      <c r="M216" s="2"/>
      <c r="N216" s="2"/>
    </row>
    <row r="217" ht="13.55" customHeight="1">
      <c r="A217" s="54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2"/>
      <c r="M217" s="2"/>
      <c r="N217" s="2"/>
    </row>
    <row r="218" ht="13.55" customHeight="1">
      <c r="A218" s="54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2"/>
      <c r="M218" s="2"/>
      <c r="N218" s="2"/>
    </row>
    <row r="219" ht="13.55" customHeight="1">
      <c r="A219" s="54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2"/>
      <c r="M219" s="2"/>
      <c r="N219" s="2"/>
    </row>
    <row r="220" ht="13.55" customHeight="1">
      <c r="A220" s="54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2"/>
      <c r="M220" s="2"/>
      <c r="N220" s="2"/>
    </row>
    <row r="221" ht="13.55" customHeight="1">
      <c r="A221" s="54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2"/>
      <c r="M221" s="2"/>
      <c r="N221" s="2"/>
    </row>
    <row r="222" ht="13.55" customHeight="1">
      <c r="A222" s="54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2"/>
      <c r="M222" s="2"/>
      <c r="N222" s="2"/>
    </row>
    <row r="223" ht="13.55" customHeight="1">
      <c r="A223" s="54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2"/>
      <c r="M223" s="2"/>
      <c r="N223" s="2"/>
    </row>
    <row r="224" ht="13.55" customHeight="1">
      <c r="A224" s="54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2"/>
      <c r="M224" s="2"/>
      <c r="N224" s="2"/>
    </row>
    <row r="225" ht="13.55" customHeight="1">
      <c r="A225" s="54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2"/>
      <c r="M225" s="2"/>
      <c r="N225" s="2"/>
    </row>
    <row r="226" ht="13.55" customHeight="1">
      <c r="A226" s="54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2"/>
      <c r="M226" s="2"/>
      <c r="N226" s="2"/>
    </row>
    <row r="227" ht="13.55" customHeight="1">
      <c r="A227" s="54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2"/>
      <c r="M227" s="2"/>
      <c r="N227" s="2"/>
    </row>
    <row r="228" ht="13.55" customHeight="1">
      <c r="A228" s="54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2"/>
      <c r="M228" s="2"/>
      <c r="N228" s="2"/>
    </row>
    <row r="229" ht="13.55" customHeight="1">
      <c r="A229" s="54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2"/>
      <c r="M229" s="2"/>
      <c r="N229" s="2"/>
    </row>
    <row r="230" ht="13.55" customHeight="1">
      <c r="A230" s="55"/>
      <c r="B230" t="s" s="3">
        <v>91</v>
      </c>
      <c r="C230" s="56"/>
      <c r="D230" s="56"/>
      <c r="E230" s="56"/>
      <c r="F230" s="56"/>
      <c r="G230" s="56"/>
      <c r="H230" s="56"/>
      <c r="I230" s="56"/>
      <c r="J230" s="56"/>
      <c r="K230" s="56"/>
      <c r="L230" s="2"/>
      <c r="M230" s="2"/>
      <c r="N230" s="2"/>
    </row>
    <row r="231" ht="13.55" customHeight="1">
      <c r="A231" s="57"/>
      <c r="B231" s="8"/>
      <c r="C231" s="58"/>
      <c r="D231" s="58"/>
      <c r="E231" s="58"/>
      <c r="F231" s="58"/>
      <c r="G231" s="58"/>
      <c r="H231" s="58"/>
      <c r="I231" s="58"/>
      <c r="J231" s="58"/>
      <c r="K231" s="58"/>
      <c r="L231" s="2"/>
      <c r="M231" s="2"/>
      <c r="N231" s="2"/>
    </row>
    <row r="232" ht="13.55" customHeight="1">
      <c r="A232" t="s" s="9">
        <v>2</v>
      </c>
      <c r="B232" t="s" s="10">
        <v>3</v>
      </c>
      <c r="C232" t="s" s="11">
        <v>4</v>
      </c>
      <c r="D232" t="s" s="11">
        <v>5</v>
      </c>
      <c r="E232" t="s" s="11">
        <v>40</v>
      </c>
      <c r="F232" t="s" s="11">
        <v>41</v>
      </c>
      <c r="G232" t="s" s="11">
        <v>42</v>
      </c>
      <c r="H232" t="s" s="11">
        <v>9</v>
      </c>
      <c r="I232" t="s" s="11">
        <v>10</v>
      </c>
      <c r="J232" t="s" s="11">
        <v>11</v>
      </c>
      <c r="K232" t="s" s="11">
        <v>12</v>
      </c>
      <c r="L232" s="12"/>
      <c r="M232" s="2"/>
      <c r="N232" s="2"/>
    </row>
    <row r="233" ht="13.55" customHeight="1">
      <c r="A233" s="13"/>
      <c r="B233" s="14"/>
      <c r="C233" t="s" s="11">
        <v>13</v>
      </c>
      <c r="D233" t="s" s="11">
        <v>13</v>
      </c>
      <c r="E233" t="s" s="11">
        <v>13</v>
      </c>
      <c r="F233" t="s" s="11">
        <v>13</v>
      </c>
      <c r="G233" t="s" s="11">
        <v>13</v>
      </c>
      <c r="H233" t="s" s="11">
        <v>13</v>
      </c>
      <c r="I233" t="s" s="11">
        <v>13</v>
      </c>
      <c r="J233" t="s" s="11">
        <v>13</v>
      </c>
      <c r="K233" t="s" s="11">
        <v>13</v>
      </c>
      <c r="L233" s="12"/>
      <c r="M233" s="2"/>
      <c r="N233" s="2"/>
    </row>
    <row r="234" ht="13.55" customHeight="1">
      <c r="A234" s="59">
        <v>4135</v>
      </c>
      <c r="B234" s="18">
        <v>3610</v>
      </c>
      <c r="C234" s="15"/>
      <c r="D234" s="15"/>
      <c r="E234" s="15"/>
      <c r="F234" s="15"/>
      <c r="G234" s="15"/>
      <c r="H234" s="15"/>
      <c r="I234" s="17">
        <v>565030</v>
      </c>
      <c r="J234" s="15"/>
      <c r="K234" s="17">
        <f>C198+D198+E198+F198+G198+H198+I198+J198+K198</f>
        <v>156</v>
      </c>
      <c r="L234" s="12"/>
      <c r="M234" s="2"/>
      <c r="N234" s="2"/>
    </row>
    <row r="235" ht="13.55" customHeight="1">
      <c r="A235" s="59">
        <v>4135</v>
      </c>
      <c r="B235" s="18">
        <v>3611</v>
      </c>
      <c r="C235" s="15"/>
      <c r="D235" s="15"/>
      <c r="E235" s="15"/>
      <c r="F235" s="15"/>
      <c r="G235" s="15"/>
      <c r="H235" s="15"/>
      <c r="I235" s="17">
        <v>10885</v>
      </c>
      <c r="J235" s="15"/>
      <c r="K235" s="15"/>
      <c r="L235" s="12"/>
      <c r="M235" s="2"/>
      <c r="N235" s="2"/>
    </row>
    <row r="236" ht="13.55" customHeight="1">
      <c r="A236" s="16">
        <v>4135</v>
      </c>
      <c r="B236" s="18">
        <v>3649</v>
      </c>
      <c r="C236" s="15"/>
      <c r="D236" s="15"/>
      <c r="E236" s="15"/>
      <c r="F236" s="15"/>
      <c r="G236" s="15"/>
      <c r="H236" s="15"/>
      <c r="I236" s="17">
        <v>74146</v>
      </c>
      <c r="J236" s="15"/>
      <c r="K236" s="15"/>
      <c r="L236" s="12"/>
      <c r="M236" s="2"/>
      <c r="N236" s="2"/>
    </row>
    <row r="237" ht="13.55" customHeight="1">
      <c r="A237" s="16">
        <v>4135</v>
      </c>
      <c r="B237" s="18">
        <v>3877</v>
      </c>
      <c r="C237" s="15"/>
      <c r="D237" s="15"/>
      <c r="E237" s="15"/>
      <c r="F237" s="15"/>
      <c r="G237" s="15"/>
      <c r="H237" s="15"/>
      <c r="I237" s="17">
        <v>148469</v>
      </c>
      <c r="J237" s="15"/>
      <c r="K237" s="15"/>
      <c r="L237" s="12"/>
      <c r="M237" s="2"/>
      <c r="N237" s="2"/>
    </row>
    <row r="238" ht="13.55" customHeight="1">
      <c r="A238" s="16">
        <v>4135</v>
      </c>
      <c r="B238" s="18">
        <v>3878</v>
      </c>
      <c r="C238" s="15"/>
      <c r="D238" s="15"/>
      <c r="E238" s="15"/>
      <c r="F238" s="15"/>
      <c r="G238" s="15"/>
      <c r="H238" s="15"/>
      <c r="I238" s="17">
        <v>100355</v>
      </c>
      <c r="J238" s="15"/>
      <c r="K238" s="15"/>
      <c r="L238" s="12"/>
      <c r="M238" s="2"/>
      <c r="N238" s="2"/>
    </row>
    <row r="239" ht="13.55" customHeight="1">
      <c r="A239" s="16">
        <v>4135</v>
      </c>
      <c r="B239" s="18">
        <v>3879</v>
      </c>
      <c r="C239" s="15"/>
      <c r="D239" s="15"/>
      <c r="E239" s="15"/>
      <c r="F239" s="15"/>
      <c r="G239" s="15"/>
      <c r="H239" s="15"/>
      <c r="I239" s="17">
        <v>52047</v>
      </c>
      <c r="J239" s="15"/>
      <c r="K239" s="15"/>
      <c r="L239" s="12"/>
      <c r="M239" s="2"/>
      <c r="N239" s="2"/>
    </row>
    <row r="240" ht="13.55" customHeight="1">
      <c r="A240" s="16">
        <v>4135</v>
      </c>
      <c r="B240" s="18">
        <v>3938</v>
      </c>
      <c r="C240" s="15"/>
      <c r="D240" s="15"/>
      <c r="E240" s="15"/>
      <c r="F240" s="15"/>
      <c r="G240" s="15"/>
      <c r="H240" s="15"/>
      <c r="I240" s="17">
        <v>33144</v>
      </c>
      <c r="J240" s="15"/>
      <c r="K240" s="15"/>
      <c r="L240" s="12"/>
      <c r="M240" s="2"/>
      <c r="N240" s="2"/>
    </row>
    <row r="241" ht="13.55" customHeight="1">
      <c r="A241" s="16">
        <v>4135</v>
      </c>
      <c r="B241" s="18">
        <v>3943</v>
      </c>
      <c r="C241" s="15"/>
      <c r="D241" s="15"/>
      <c r="E241" s="15"/>
      <c r="F241" s="15"/>
      <c r="G241" s="15"/>
      <c r="H241" s="15"/>
      <c r="I241" s="17">
        <v>9010</v>
      </c>
      <c r="J241" s="15"/>
      <c r="K241" s="15"/>
      <c r="L241" s="12"/>
      <c r="M241" s="2"/>
      <c r="N241" s="2"/>
    </row>
    <row r="242" ht="13.55" customHeight="1">
      <c r="A242" s="16">
        <v>4135</v>
      </c>
      <c r="B242" s="18">
        <v>3895</v>
      </c>
      <c r="C242" s="17">
        <v>1449</v>
      </c>
      <c r="D242" s="15"/>
      <c r="E242" s="15"/>
      <c r="F242" s="15"/>
      <c r="G242" s="15"/>
      <c r="H242" s="15"/>
      <c r="I242" s="15"/>
      <c r="J242" s="15"/>
      <c r="K242" s="15"/>
      <c r="L242" s="12"/>
      <c r="M242" s="2"/>
      <c r="N242" s="2"/>
    </row>
    <row r="243" ht="14.25" customHeight="1">
      <c r="A243" s="60">
        <v>4135</v>
      </c>
      <c r="B243" s="21">
        <v>994535</v>
      </c>
      <c r="C243" s="21">
        <f>SUM(C242)</f>
        <v>1449</v>
      </c>
      <c r="D243" s="61"/>
      <c r="E243" s="61"/>
      <c r="F243" s="61"/>
      <c r="G243" s="61"/>
      <c r="H243" s="61"/>
      <c r="I243" s="21">
        <f>SUM(I234:I242)</f>
        <v>993086</v>
      </c>
      <c r="J243" s="61">
        <f>SUM(J242)</f>
        <v>0</v>
      </c>
      <c r="K243" s="61">
        <f>SUM(K242)</f>
        <v>0</v>
      </c>
      <c r="L243" s="12"/>
      <c r="M243" s="2"/>
      <c r="N243" s="2"/>
    </row>
    <row r="244" ht="14.25" customHeight="1">
      <c r="A244" s="62"/>
      <c r="B244" s="63"/>
      <c r="C244" s="63"/>
      <c r="D244" s="64"/>
      <c r="E244" s="64"/>
      <c r="F244" s="64"/>
      <c r="G244" s="64"/>
      <c r="H244" s="64"/>
      <c r="I244" s="63"/>
      <c r="J244" s="64"/>
      <c r="K244" s="64"/>
      <c r="L244" s="2"/>
      <c r="M244" s="2"/>
      <c r="N244" s="2"/>
    </row>
    <row r="245" ht="14.25" customHeight="1">
      <c r="A245" s="65"/>
      <c r="B245" s="66"/>
      <c r="C245" s="66"/>
      <c r="D245" s="56"/>
      <c r="E245" s="56"/>
      <c r="F245" s="56"/>
      <c r="G245" s="56"/>
      <c r="H245" s="56"/>
      <c r="I245" s="66"/>
      <c r="J245" s="56"/>
      <c r="K245" s="56"/>
      <c r="L245" s="2"/>
      <c r="M245" s="2"/>
      <c r="N245" s="2"/>
    </row>
    <row r="246" ht="14.25" customHeight="1">
      <c r="A246" s="65"/>
      <c r="B246" s="66"/>
      <c r="C246" s="66"/>
      <c r="D246" s="56"/>
      <c r="E246" s="56"/>
      <c r="F246" s="56"/>
      <c r="G246" s="56"/>
      <c r="H246" s="56"/>
      <c r="I246" s="66"/>
      <c r="J246" s="56"/>
      <c r="K246" s="56"/>
      <c r="L246" s="2"/>
      <c r="M246" s="2"/>
      <c r="N246" s="2"/>
    </row>
    <row r="247" ht="14.25" customHeight="1">
      <c r="A247" s="65"/>
      <c r="B247" s="66"/>
      <c r="C247" s="66"/>
      <c r="D247" s="56"/>
      <c r="E247" s="56"/>
      <c r="F247" s="56"/>
      <c r="G247" s="56"/>
      <c r="H247" s="56"/>
      <c r="I247" s="66"/>
      <c r="J247" s="56"/>
      <c r="K247" s="56"/>
      <c r="L247" s="2"/>
      <c r="M247" s="2"/>
      <c r="N247" s="2"/>
    </row>
    <row r="248" ht="14.25" customHeight="1">
      <c r="A248" s="65"/>
      <c r="B248" s="66"/>
      <c r="C248" s="66"/>
      <c r="D248" s="56"/>
      <c r="E248" s="56"/>
      <c r="F248" s="56"/>
      <c r="G248" s="56"/>
      <c r="H248" s="56"/>
      <c r="I248" s="66"/>
      <c r="J248" s="56"/>
      <c r="K248" s="56"/>
      <c r="L248" s="2"/>
      <c r="M248" s="2"/>
      <c r="N248" s="2"/>
    </row>
    <row r="249" ht="14.25" customHeight="1">
      <c r="A249" s="65"/>
      <c r="B249" s="66"/>
      <c r="C249" s="66"/>
      <c r="D249" s="56"/>
      <c r="E249" s="56"/>
      <c r="F249" s="56"/>
      <c r="G249" s="56"/>
      <c r="H249" s="56"/>
      <c r="I249" s="66"/>
      <c r="J249" s="56"/>
      <c r="K249" s="56"/>
      <c r="L249" s="2"/>
      <c r="M249" s="2"/>
      <c r="N249" s="2"/>
    </row>
    <row r="250" ht="14.25" customHeight="1">
      <c r="A250" s="65"/>
      <c r="B250" s="66"/>
      <c r="C250" s="66"/>
      <c r="D250" s="56"/>
      <c r="E250" s="56"/>
      <c r="F250" s="56"/>
      <c r="G250" s="56"/>
      <c r="H250" s="56"/>
      <c r="I250" s="66"/>
      <c r="J250" s="56"/>
      <c r="K250" s="56"/>
      <c r="L250" s="2"/>
      <c r="M250" s="2"/>
      <c r="N250" s="2"/>
    </row>
    <row r="251" ht="14.25" customHeight="1">
      <c r="A251" s="65"/>
      <c r="B251" s="66"/>
      <c r="C251" s="66"/>
      <c r="D251" s="56"/>
      <c r="E251" s="56"/>
      <c r="F251" s="56"/>
      <c r="G251" s="56"/>
      <c r="H251" s="56"/>
      <c r="I251" s="66"/>
      <c r="J251" s="56"/>
      <c r="K251" s="56"/>
      <c r="L251" s="2"/>
      <c r="M251" s="2"/>
      <c r="N251" s="2"/>
    </row>
    <row r="252" ht="14.25" customHeight="1">
      <c r="A252" s="65"/>
      <c r="B252" s="66"/>
      <c r="C252" s="66"/>
      <c r="D252" s="56"/>
      <c r="E252" s="56"/>
      <c r="F252" s="56"/>
      <c r="G252" s="56"/>
      <c r="H252" s="56"/>
      <c r="I252" s="66"/>
      <c r="J252" s="56"/>
      <c r="K252" s="56"/>
      <c r="L252" s="2"/>
      <c r="M252" s="2"/>
      <c r="N252" s="2"/>
    </row>
    <row r="253" ht="14.25" customHeight="1">
      <c r="A253" s="65"/>
      <c r="B253" s="66"/>
      <c r="C253" s="66"/>
      <c r="D253" s="56"/>
      <c r="E253" s="56"/>
      <c r="F253" s="56"/>
      <c r="G253" s="56"/>
      <c r="H253" s="56"/>
      <c r="I253" s="66"/>
      <c r="J253" s="56"/>
      <c r="K253" s="56"/>
      <c r="L253" s="2"/>
      <c r="M253" s="2"/>
      <c r="N253" s="2"/>
    </row>
    <row r="254" ht="14.25" customHeight="1">
      <c r="A254" s="65"/>
      <c r="B254" s="66"/>
      <c r="C254" s="66"/>
      <c r="D254" s="56"/>
      <c r="E254" s="56"/>
      <c r="F254" s="56"/>
      <c r="G254" s="56"/>
      <c r="H254" s="56"/>
      <c r="I254" s="66"/>
      <c r="J254" s="56"/>
      <c r="K254" s="56"/>
      <c r="L254" s="2"/>
      <c r="M254" s="2"/>
      <c r="N254" s="2"/>
    </row>
    <row r="255" ht="14.25" customHeight="1">
      <c r="A255" s="65"/>
      <c r="B255" s="66"/>
      <c r="C255" s="66"/>
      <c r="D255" s="56"/>
      <c r="E255" s="56"/>
      <c r="F255" s="56"/>
      <c r="G255" s="56"/>
      <c r="H255" s="56"/>
      <c r="I255" s="66"/>
      <c r="J255" s="56"/>
      <c r="K255" s="56"/>
      <c r="L255" s="2"/>
      <c r="M255" s="2"/>
      <c r="N255" s="2"/>
    </row>
    <row r="256" ht="14.25" customHeight="1">
      <c r="A256" s="65"/>
      <c r="B256" s="66"/>
      <c r="C256" s="66"/>
      <c r="D256" s="56"/>
      <c r="E256" s="56"/>
      <c r="F256" s="56"/>
      <c r="G256" s="56"/>
      <c r="H256" s="56"/>
      <c r="I256" s="66"/>
      <c r="J256" s="56"/>
      <c r="K256" s="56"/>
      <c r="L256" s="2"/>
      <c r="M256" s="2"/>
      <c r="N256" s="2"/>
    </row>
    <row r="257" ht="14.25" customHeight="1">
      <c r="A257" s="65"/>
      <c r="B257" s="66"/>
      <c r="C257" s="66"/>
      <c r="D257" s="56"/>
      <c r="E257" s="56"/>
      <c r="F257" s="56"/>
      <c r="G257" s="56"/>
      <c r="H257" s="56"/>
      <c r="I257" s="66"/>
      <c r="J257" s="56"/>
      <c r="K257" s="56"/>
      <c r="L257" s="2"/>
      <c r="M257" s="2"/>
      <c r="N257" s="2"/>
    </row>
    <row r="258" ht="14.25" customHeight="1">
      <c r="A258" s="65"/>
      <c r="B258" s="66"/>
      <c r="C258" s="66"/>
      <c r="D258" s="56"/>
      <c r="E258" s="56"/>
      <c r="F258" s="56"/>
      <c r="G258" s="56"/>
      <c r="H258" s="56"/>
      <c r="I258" s="66"/>
      <c r="J258" s="56"/>
      <c r="K258" s="56"/>
      <c r="L258" s="2"/>
      <c r="M258" s="2"/>
      <c r="N258" s="2"/>
    </row>
    <row r="259" ht="14.25" customHeight="1">
      <c r="A259" s="65"/>
      <c r="B259" s="66"/>
      <c r="C259" s="66"/>
      <c r="D259" s="56"/>
      <c r="E259" s="56"/>
      <c r="F259" s="56"/>
      <c r="G259" s="56"/>
      <c r="H259" s="56"/>
      <c r="I259" s="66"/>
      <c r="J259" s="56"/>
      <c r="K259" s="56"/>
      <c r="L259" s="2"/>
      <c r="M259" s="2"/>
      <c r="N259" s="2"/>
    </row>
    <row r="260" ht="14.25" customHeight="1">
      <c r="A260" s="65"/>
      <c r="B260" s="66"/>
      <c r="C260" s="66"/>
      <c r="D260" s="56"/>
      <c r="E260" s="56"/>
      <c r="F260" s="56"/>
      <c r="G260" s="56"/>
      <c r="H260" s="56"/>
      <c r="I260" s="66"/>
      <c r="J260" s="56"/>
      <c r="K260" s="56"/>
      <c r="L260" s="2"/>
      <c r="M260" s="2"/>
      <c r="N260" s="2"/>
    </row>
    <row r="261" ht="14.25" customHeight="1">
      <c r="A261" s="65"/>
      <c r="B261" s="66"/>
      <c r="C261" s="66"/>
      <c r="D261" s="56"/>
      <c r="E261" s="56"/>
      <c r="F261" s="56"/>
      <c r="G261" s="56"/>
      <c r="H261" s="56"/>
      <c r="I261" s="66"/>
      <c r="J261" s="56"/>
      <c r="K261" s="56"/>
      <c r="L261" s="2"/>
      <c r="M261" s="2"/>
      <c r="N261" s="2"/>
    </row>
    <row r="262" ht="14.25" customHeight="1">
      <c r="A262" s="65"/>
      <c r="B262" s="66"/>
      <c r="C262" s="66"/>
      <c r="D262" s="56"/>
      <c r="E262" s="56"/>
      <c r="F262" s="56"/>
      <c r="G262" s="56"/>
      <c r="H262" s="56"/>
      <c r="I262" s="66"/>
      <c r="J262" s="56"/>
      <c r="K262" s="56"/>
      <c r="L262" s="2"/>
      <c r="M262" s="2"/>
      <c r="N262" s="2"/>
    </row>
    <row r="263" ht="14.25" customHeight="1">
      <c r="A263" s="65"/>
      <c r="B263" s="66"/>
      <c r="C263" s="66"/>
      <c r="D263" s="56"/>
      <c r="E263" s="56"/>
      <c r="F263" s="56"/>
      <c r="G263" s="56"/>
      <c r="H263" s="56"/>
      <c r="I263" s="66"/>
      <c r="J263" s="56"/>
      <c r="K263" s="56"/>
      <c r="L263" s="2"/>
      <c r="M263" s="2"/>
      <c r="N263" s="2"/>
    </row>
    <row r="264" ht="14.25" customHeight="1">
      <c r="A264" s="65"/>
      <c r="B264" s="66"/>
      <c r="C264" s="66"/>
      <c r="D264" s="56"/>
      <c r="E264" s="56"/>
      <c r="F264" s="56"/>
      <c r="G264" s="56"/>
      <c r="H264" s="56"/>
      <c r="I264" s="66"/>
      <c r="J264" s="56"/>
      <c r="K264" s="56"/>
      <c r="L264" s="2"/>
      <c r="M264" s="2"/>
      <c r="N264" s="2"/>
    </row>
    <row r="265" ht="14.25" customHeight="1">
      <c r="A265" s="65"/>
      <c r="B265" s="66"/>
      <c r="C265" s="66"/>
      <c r="D265" s="56"/>
      <c r="E265" s="56"/>
      <c r="F265" s="56"/>
      <c r="G265" s="56"/>
      <c r="H265" s="56"/>
      <c r="I265" s="66"/>
      <c r="J265" s="56"/>
      <c r="K265" s="56"/>
      <c r="L265" s="2"/>
      <c r="M265" s="2"/>
      <c r="N265" s="2"/>
    </row>
    <row r="266" ht="14.25" customHeight="1">
      <c r="A266" s="65"/>
      <c r="B266" s="66"/>
      <c r="C266" s="66"/>
      <c r="D266" s="56"/>
      <c r="E266" s="56"/>
      <c r="F266" s="56"/>
      <c r="G266" s="56"/>
      <c r="H266" s="56"/>
      <c r="I266" s="66"/>
      <c r="J266" s="56"/>
      <c r="K266" s="56"/>
      <c r="L266" s="2"/>
      <c r="M266" s="2"/>
      <c r="N266" s="2"/>
    </row>
    <row r="267" ht="14.25" customHeight="1">
      <c r="A267" s="65"/>
      <c r="B267" s="66"/>
      <c r="C267" s="66"/>
      <c r="D267" s="56"/>
      <c r="E267" s="56"/>
      <c r="F267" s="56"/>
      <c r="G267" s="56"/>
      <c r="H267" s="56"/>
      <c r="I267" s="66"/>
      <c r="J267" s="56"/>
      <c r="K267" s="56"/>
      <c r="L267" s="2"/>
      <c r="M267" s="2"/>
      <c r="N267" s="2"/>
    </row>
    <row r="268" ht="14.25" customHeight="1">
      <c r="A268" s="65"/>
      <c r="B268" s="66"/>
      <c r="C268" s="66"/>
      <c r="D268" s="56"/>
      <c r="E268" s="56"/>
      <c r="F268" s="56"/>
      <c r="G268" s="56"/>
      <c r="H268" s="56"/>
      <c r="I268" s="66"/>
      <c r="J268" s="56"/>
      <c r="K268" s="56"/>
      <c r="L268" s="2"/>
      <c r="M268" s="2"/>
      <c r="N268" s="2"/>
    </row>
    <row r="269" ht="14.25" customHeight="1">
      <c r="A269" s="65"/>
      <c r="B269" s="66"/>
      <c r="C269" s="66"/>
      <c r="D269" s="56"/>
      <c r="E269" s="56"/>
      <c r="F269" s="56"/>
      <c r="G269" s="56"/>
      <c r="H269" s="56"/>
      <c r="I269" s="66"/>
      <c r="J269" s="56"/>
      <c r="K269" s="56"/>
      <c r="L269" s="2"/>
      <c r="M269" s="2"/>
      <c r="N269" s="2"/>
    </row>
    <row r="270" ht="14.25" customHeight="1">
      <c r="A270" s="65"/>
      <c r="B270" s="66"/>
      <c r="C270" s="66"/>
      <c r="D270" s="56"/>
      <c r="E270" s="56"/>
      <c r="F270" s="56"/>
      <c r="G270" s="56"/>
      <c r="H270" s="56"/>
      <c r="I270" s="66"/>
      <c r="J270" s="56"/>
      <c r="K270" s="56"/>
      <c r="L270" s="2"/>
      <c r="M270" s="2"/>
      <c r="N270" s="2"/>
    </row>
    <row r="271" ht="14.25" customHeight="1">
      <c r="A271" s="65"/>
      <c r="B271" s="66"/>
      <c r="C271" s="66"/>
      <c r="D271" s="56"/>
      <c r="E271" s="56"/>
      <c r="F271" s="56"/>
      <c r="G271" s="56"/>
      <c r="H271" s="56"/>
      <c r="I271" s="66"/>
      <c r="J271" s="56"/>
      <c r="K271" s="56"/>
      <c r="L271" s="2"/>
      <c r="M271" s="2"/>
      <c r="N271" s="2"/>
    </row>
    <row r="272" ht="14.25" customHeight="1">
      <c r="A272" s="65"/>
      <c r="B272" s="66"/>
      <c r="C272" s="66"/>
      <c r="D272" s="56"/>
      <c r="E272" s="56"/>
      <c r="F272" s="56"/>
      <c r="G272" s="56"/>
      <c r="H272" s="56"/>
      <c r="I272" s="66"/>
      <c r="J272" s="56"/>
      <c r="K272" s="56"/>
      <c r="L272" s="2"/>
      <c r="M272" s="2"/>
      <c r="N272" s="2"/>
    </row>
    <row r="273" ht="14.25" customHeight="1">
      <c r="A273" s="65"/>
      <c r="B273" s="66"/>
      <c r="C273" s="66"/>
      <c r="D273" s="56"/>
      <c r="E273" s="56"/>
      <c r="F273" s="56"/>
      <c r="G273" s="56"/>
      <c r="H273" s="56"/>
      <c r="I273" s="66"/>
      <c r="J273" s="56"/>
      <c r="K273" s="56"/>
      <c r="L273" s="2"/>
      <c r="M273" s="2"/>
      <c r="N273" s="2"/>
    </row>
    <row r="274" ht="14.25" customHeight="1">
      <c r="A274" s="65"/>
      <c r="B274" s="66"/>
      <c r="C274" s="66"/>
      <c r="D274" s="56"/>
      <c r="E274" s="56"/>
      <c r="F274" s="56"/>
      <c r="G274" s="56"/>
      <c r="H274" s="56"/>
      <c r="I274" s="66"/>
      <c r="J274" s="56"/>
      <c r="K274" s="56"/>
      <c r="L274" s="2"/>
      <c r="M274" s="2"/>
      <c r="N274" s="2"/>
    </row>
    <row r="275" ht="14.25" customHeight="1">
      <c r="A275" s="65"/>
      <c r="B275" s="66"/>
      <c r="C275" s="66"/>
      <c r="D275" s="56"/>
      <c r="E275" s="56"/>
      <c r="F275" s="56"/>
      <c r="G275" s="56"/>
      <c r="H275" s="56"/>
      <c r="I275" s="66"/>
      <c r="J275" s="56"/>
      <c r="K275" s="56"/>
      <c r="L275" s="2"/>
      <c r="M275" s="2"/>
      <c r="N275" s="2"/>
    </row>
    <row r="276" ht="14.25" customHeight="1">
      <c r="A276" s="65"/>
      <c r="B276" s="66"/>
      <c r="C276" s="66"/>
      <c r="D276" s="56"/>
      <c r="E276" s="56"/>
      <c r="F276" s="56"/>
      <c r="G276" s="56"/>
      <c r="H276" s="56"/>
      <c r="I276" s="66"/>
      <c r="J276" s="56"/>
      <c r="K276" s="56"/>
      <c r="L276" s="2"/>
      <c r="M276" s="2"/>
      <c r="N276" s="2"/>
    </row>
    <row r="277" ht="13.55" customHeight="1">
      <c r="A277" s="65"/>
      <c r="B277" t="s" s="3">
        <v>92</v>
      </c>
      <c r="C277" s="66"/>
      <c r="D277" s="56"/>
      <c r="E277" s="56"/>
      <c r="F277" s="56"/>
      <c r="G277" s="56"/>
      <c r="H277" s="56"/>
      <c r="I277" s="66"/>
      <c r="J277" s="56"/>
      <c r="K277" s="56"/>
      <c r="L277" s="2"/>
      <c r="M277" s="2"/>
      <c r="N277" s="2"/>
    </row>
    <row r="278" ht="13.55" customHeight="1">
      <c r="A278" s="67"/>
      <c r="B278" s="58"/>
      <c r="C278" s="68"/>
      <c r="D278" s="58"/>
      <c r="E278" s="58"/>
      <c r="F278" s="58"/>
      <c r="G278" s="58"/>
      <c r="H278" s="58"/>
      <c r="I278" s="68"/>
      <c r="J278" s="58"/>
      <c r="K278" s="58"/>
      <c r="L278" s="2"/>
      <c r="M278" s="2"/>
      <c r="N278" s="2"/>
    </row>
    <row r="279" ht="13.55" customHeight="1">
      <c r="A279" t="s" s="9">
        <v>2</v>
      </c>
      <c r="B279" t="s" s="10">
        <v>3</v>
      </c>
      <c r="C279" t="s" s="11">
        <v>4</v>
      </c>
      <c r="D279" t="s" s="11">
        <v>5</v>
      </c>
      <c r="E279" t="s" s="11">
        <v>40</v>
      </c>
      <c r="F279" t="s" s="11">
        <v>41</v>
      </c>
      <c r="G279" t="s" s="11">
        <v>42</v>
      </c>
      <c r="H279" t="s" s="11">
        <v>9</v>
      </c>
      <c r="I279" t="s" s="11">
        <v>10</v>
      </c>
      <c r="J279" t="s" s="11">
        <v>11</v>
      </c>
      <c r="K279" t="s" s="11">
        <v>12</v>
      </c>
      <c r="L279" s="12"/>
      <c r="M279" s="2"/>
      <c r="N279" s="2"/>
    </row>
    <row r="280" ht="13.55" customHeight="1">
      <c r="A280" s="13"/>
      <c r="B280" s="14"/>
      <c r="C280" t="s" s="11">
        <v>13</v>
      </c>
      <c r="D280" t="s" s="11">
        <v>13</v>
      </c>
      <c r="E280" t="s" s="11">
        <v>13</v>
      </c>
      <c r="F280" t="s" s="11">
        <v>13</v>
      </c>
      <c r="G280" t="s" s="11">
        <v>13</v>
      </c>
      <c r="H280" t="s" s="11">
        <v>13</v>
      </c>
      <c r="I280" t="s" s="11">
        <v>13</v>
      </c>
      <c r="J280" t="s" s="11">
        <v>13</v>
      </c>
      <c r="K280" t="s" s="11">
        <v>13</v>
      </c>
      <c r="L280" s="12"/>
      <c r="M280" s="2"/>
      <c r="N280" s="2"/>
    </row>
    <row r="281" ht="13.55" customHeight="1">
      <c r="A281" s="16">
        <v>3394</v>
      </c>
      <c r="B281" t="s" s="10">
        <v>93</v>
      </c>
      <c r="C281" s="35">
        <v>3945</v>
      </c>
      <c r="D281" s="15"/>
      <c r="E281" s="15"/>
      <c r="F281" s="15"/>
      <c r="G281" s="15"/>
      <c r="H281" s="15"/>
      <c r="I281" s="15"/>
      <c r="J281" s="15"/>
      <c r="K281" s="15"/>
      <c r="L281" s="12"/>
      <c r="M281" s="2"/>
      <c r="N281" s="2"/>
    </row>
    <row r="282" ht="13.55" customHeight="1">
      <c r="A282" s="16">
        <v>3394</v>
      </c>
      <c r="B282" t="s" s="10">
        <v>94</v>
      </c>
      <c r="C282" s="35">
        <v>28199</v>
      </c>
      <c r="D282" s="15"/>
      <c r="E282" s="15"/>
      <c r="F282" s="15"/>
      <c r="G282" s="15"/>
      <c r="H282" s="15"/>
      <c r="I282" s="15"/>
      <c r="J282" s="15"/>
      <c r="K282" s="15"/>
      <c r="L282" s="12"/>
      <c r="M282" s="2"/>
      <c r="N282" s="2"/>
    </row>
    <row r="283" ht="13.55" customHeight="1">
      <c r="A283" s="16">
        <v>3394</v>
      </c>
      <c r="B283" t="s" s="10">
        <v>95</v>
      </c>
      <c r="C283" s="35">
        <v>12840</v>
      </c>
      <c r="D283" s="15"/>
      <c r="E283" s="15"/>
      <c r="F283" s="15"/>
      <c r="G283" s="15"/>
      <c r="H283" s="15"/>
      <c r="I283" s="15"/>
      <c r="J283" s="15"/>
      <c r="K283" s="15"/>
      <c r="L283" s="12"/>
      <c r="M283" s="2"/>
      <c r="N283" s="2"/>
    </row>
    <row r="284" ht="13.55" customHeight="1">
      <c r="A284" s="16">
        <v>3394</v>
      </c>
      <c r="B284" t="s" s="10">
        <v>96</v>
      </c>
      <c r="C284" s="35"/>
      <c r="D284" s="15"/>
      <c r="E284" s="15"/>
      <c r="F284" s="17">
        <v>13090</v>
      </c>
      <c r="G284" s="15"/>
      <c r="H284" s="15"/>
      <c r="I284" s="15"/>
      <c r="J284" s="15"/>
      <c r="K284" s="15"/>
      <c r="L284" s="12"/>
      <c r="M284" s="2"/>
      <c r="N284" s="2"/>
    </row>
    <row r="285" ht="13.55" customHeight="1">
      <c r="A285" s="16">
        <v>3394</v>
      </c>
      <c r="B285" t="s" s="10">
        <v>97</v>
      </c>
      <c r="C285" s="35"/>
      <c r="D285" s="15"/>
      <c r="E285" s="15"/>
      <c r="F285" s="17">
        <v>4744</v>
      </c>
      <c r="G285" s="15"/>
      <c r="H285" s="15"/>
      <c r="I285" s="15"/>
      <c r="J285" s="15"/>
      <c r="K285" s="15"/>
      <c r="L285" s="12"/>
      <c r="M285" s="2"/>
      <c r="N285" s="2"/>
    </row>
    <row r="286" ht="13.55" customHeight="1">
      <c r="A286" s="16">
        <v>3394</v>
      </c>
      <c r="B286" t="s" s="10">
        <v>98</v>
      </c>
      <c r="C286" s="35"/>
      <c r="D286" s="15"/>
      <c r="E286" s="15"/>
      <c r="F286" s="15"/>
      <c r="G286" s="15"/>
      <c r="H286" s="15"/>
      <c r="I286" s="15"/>
      <c r="J286" s="19">
        <v>1887</v>
      </c>
      <c r="K286" s="15"/>
      <c r="L286" s="12"/>
      <c r="M286" s="2"/>
      <c r="N286" s="2"/>
    </row>
    <row r="287" ht="13.55" customHeight="1">
      <c r="A287" s="16">
        <v>3394</v>
      </c>
      <c r="B287" t="s" s="10">
        <v>99</v>
      </c>
      <c r="C287" s="35">
        <v>4101</v>
      </c>
      <c r="D287" s="15"/>
      <c r="E287" s="15"/>
      <c r="F287" s="15"/>
      <c r="G287" s="15"/>
      <c r="H287" s="15"/>
      <c r="I287" s="15"/>
      <c r="J287" s="15"/>
      <c r="K287" s="15"/>
      <c r="L287" s="12"/>
      <c r="M287" s="2"/>
      <c r="N287" s="2"/>
    </row>
    <row r="288" ht="13.55" customHeight="1">
      <c r="A288" s="69">
        <v>3394</v>
      </c>
      <c r="B288" s="27">
        <v>68806</v>
      </c>
      <c r="C288" s="21">
        <f>SUM(C281:C287)</f>
        <v>49085</v>
      </c>
      <c r="D288" s="22"/>
      <c r="E288" s="22"/>
      <c r="F288" s="21">
        <f>SUM(F281:F287)</f>
        <v>17834</v>
      </c>
      <c r="G288" s="22"/>
      <c r="H288" s="22"/>
      <c r="I288" s="22"/>
      <c r="J288" s="21">
        <f>SUM(J281:J287)</f>
        <v>1887</v>
      </c>
      <c r="K288" s="22"/>
      <c r="L288" s="12"/>
      <c r="M288" s="2"/>
      <c r="N288" s="2"/>
    </row>
    <row r="289" ht="13.55" customHeight="1">
      <c r="A289" s="70">
        <v>7016</v>
      </c>
      <c r="B289" t="s" s="11">
        <v>100</v>
      </c>
      <c r="C289" s="33"/>
      <c r="D289" s="15"/>
      <c r="E289" s="15"/>
      <c r="F289" s="33"/>
      <c r="G289" s="15"/>
      <c r="H289" s="15"/>
      <c r="I289" s="15"/>
      <c r="J289" s="17">
        <v>7229</v>
      </c>
      <c r="K289" s="15"/>
      <c r="L289" s="37"/>
      <c r="M289" s="38"/>
      <c r="N289" s="38"/>
    </row>
    <row r="290" ht="13.55" customHeight="1">
      <c r="A290" s="71">
        <v>7016</v>
      </c>
      <c r="B290" s="72">
        <v>7229</v>
      </c>
      <c r="C290" s="33"/>
      <c r="D290" s="15"/>
      <c r="E290" s="15"/>
      <c r="F290" s="33"/>
      <c r="G290" s="15"/>
      <c r="H290" s="15"/>
      <c r="I290" s="15"/>
      <c r="J290" s="33">
        <v>7229</v>
      </c>
      <c r="K290" s="15"/>
      <c r="L290" s="39"/>
      <c r="M290" s="40"/>
      <c r="N290" s="41"/>
    </row>
    <row r="291" ht="13.55" customHeight="1">
      <c r="A291" t="s" s="73">
        <v>101</v>
      </c>
      <c r="B291" s="72">
        <f>B288+B290</f>
        <v>76035</v>
      </c>
      <c r="C291" s="33">
        <f>C288+C290</f>
        <v>49085</v>
      </c>
      <c r="D291" s="72">
        <f>D288+D290</f>
        <v>0</v>
      </c>
      <c r="E291" s="72">
        <f>E288+E290</f>
        <v>0</v>
      </c>
      <c r="F291" s="33">
        <f>F288+F290</f>
        <v>17834</v>
      </c>
      <c r="G291" s="72">
        <f>G288+G290</f>
        <v>0</v>
      </c>
      <c r="H291" s="72">
        <f>H288+H290</f>
        <v>0</v>
      </c>
      <c r="I291" s="72">
        <f>I288+I290</f>
        <v>0</v>
      </c>
      <c r="J291" s="33">
        <f>J288+J290</f>
        <v>9116</v>
      </c>
      <c r="K291" s="72">
        <f>K288+K290</f>
        <v>0</v>
      </c>
      <c r="L291" s="39"/>
      <c r="M291" s="40"/>
      <c r="N291" s="41"/>
    </row>
    <row r="292" ht="13.55" customHeight="1">
      <c r="A292" t="s" s="74">
        <v>89</v>
      </c>
      <c r="B292" s="75">
        <f>B203+B243+B291</f>
        <v>2636164</v>
      </c>
      <c r="C292" s="75">
        <f>C203+C243+C291</f>
        <v>758582</v>
      </c>
      <c r="D292" s="75">
        <f>D203+D243+D291</f>
        <v>1217</v>
      </c>
      <c r="E292" s="75">
        <f>E203+E243+E291</f>
        <v>7211</v>
      </c>
      <c r="F292" s="75">
        <f>F203+F243+F291</f>
        <v>586537</v>
      </c>
      <c r="G292" s="75">
        <f>G203+G243+G291</f>
        <v>0</v>
      </c>
      <c r="H292" s="75">
        <f>H203+H243+H291</f>
        <v>16727</v>
      </c>
      <c r="I292" s="75">
        <f>I203+I243+I291</f>
        <v>1029485</v>
      </c>
      <c r="J292" s="75">
        <f>J203+J243+J291</f>
        <v>233749</v>
      </c>
      <c r="K292" s="75">
        <f>K203+K243+K291</f>
        <v>2656</v>
      </c>
      <c r="L292" s="42"/>
      <c r="M292" s="43"/>
      <c r="N292" s="43"/>
    </row>
    <row r="293" ht="13.55" customHeight="1">
      <c r="A293" t="s" s="76">
        <v>102</v>
      </c>
      <c r="B293" s="77"/>
      <c r="C293" s="64"/>
      <c r="D293" s="64"/>
      <c r="E293" s="64"/>
      <c r="F293" s="64"/>
      <c r="G293" s="78"/>
      <c r="H293" s="64"/>
      <c r="I293" s="64"/>
      <c r="J293" s="64"/>
      <c r="K293" s="64"/>
      <c r="L293" s="2"/>
      <c r="M293" s="2"/>
      <c r="N293" s="2"/>
    </row>
  </sheetData>
  <pageMargins left="0" right="0" top="0.354331" bottom="0" header="0.314961" footer="0.314961"/>
  <pageSetup firstPageNumber="1" fitToHeight="1" fitToWidth="1" scale="88" useFirstPageNumber="0" orientation="landscape" pageOrder="downThenOver"/>
  <headerFooter>
    <oddFooter>&amp;C&amp;"Helvetica,Regular"&amp;11&amp;K000000&amp;P</oddFooter>
  </headerFooter>
</worksheet>
</file>

<file path=xl/worksheets/sheet10.xml><?xml version="1.0" encoding="utf-8"?>
<worksheet xmlns:r="http://schemas.openxmlformats.org/officeDocument/2006/relationships" xmlns="http://schemas.openxmlformats.org/spreadsheetml/2006/main">
  <dimension ref="A1:E17"/>
  <sheetViews>
    <sheetView workbookViewId="0" showGridLines="0" defaultGridColor="1"/>
  </sheetViews>
  <sheetFormatPr defaultColWidth="8.83333" defaultRowHeight="14.25" customHeight="1" outlineLevelRow="0" outlineLevelCol="0"/>
  <cols>
    <col min="1" max="1" width="12.3516" style="88" customWidth="1"/>
    <col min="2" max="2" width="11.3516" style="88" customWidth="1"/>
    <col min="3" max="3" width="18.3516" style="88" customWidth="1"/>
    <col min="4" max="4" width="13.8516" style="88" customWidth="1"/>
    <col min="5" max="5" width="11.3516" style="88" customWidth="1"/>
    <col min="6" max="256" width="8.85156" style="88" customWidth="1"/>
  </cols>
  <sheetData>
    <row r="1" ht="13.55" customHeight="1">
      <c r="A1" t="s" s="80">
        <v>119</v>
      </c>
      <c r="B1" s="6"/>
      <c r="C1" s="6"/>
      <c r="D1" t="s" s="5">
        <v>104</v>
      </c>
      <c r="E1" s="6"/>
    </row>
    <row r="2" ht="13.55" customHeight="1">
      <c r="A2" s="8"/>
      <c r="B2" s="8"/>
      <c r="C2" s="8"/>
      <c r="D2" s="8"/>
      <c r="E2" s="8"/>
    </row>
    <row r="3" ht="29.25" customHeight="1">
      <c r="A3" t="s" s="11">
        <v>3</v>
      </c>
      <c r="B3" t="s" s="11">
        <v>13</v>
      </c>
      <c r="C3" t="s" s="11">
        <v>105</v>
      </c>
      <c r="D3" t="s" s="11">
        <v>106</v>
      </c>
      <c r="E3" t="s" s="11">
        <v>107</v>
      </c>
    </row>
    <row r="4" ht="13.55" customHeight="1">
      <c r="A4" t="s" s="11">
        <v>49</v>
      </c>
      <c r="B4" s="17">
        <v>2006</v>
      </c>
      <c r="C4" t="s" s="11">
        <v>4</v>
      </c>
      <c r="D4" s="17">
        <v>37</v>
      </c>
      <c r="E4" s="19">
        <v>1</v>
      </c>
    </row>
    <row r="5" ht="13.55" customHeight="1">
      <c r="A5" t="s" s="11">
        <v>50</v>
      </c>
      <c r="B5" s="17">
        <v>492</v>
      </c>
      <c r="C5" t="s" s="11">
        <v>4</v>
      </c>
      <c r="D5" s="17">
        <v>37</v>
      </c>
      <c r="E5" s="19">
        <v>1</v>
      </c>
    </row>
    <row r="6" ht="13.55" customHeight="1">
      <c r="A6" t="s" s="11">
        <v>51</v>
      </c>
      <c r="B6" s="17">
        <v>160</v>
      </c>
      <c r="C6" t="s" s="11">
        <v>4</v>
      </c>
      <c r="D6" s="17">
        <v>37</v>
      </c>
      <c r="E6" s="19">
        <v>1</v>
      </c>
    </row>
    <row r="7" ht="13.55" customHeight="1">
      <c r="A7" t="s" s="11">
        <v>52</v>
      </c>
      <c r="B7" s="17">
        <v>179</v>
      </c>
      <c r="C7" t="s" s="11">
        <v>4</v>
      </c>
      <c r="D7" s="17">
        <v>37</v>
      </c>
      <c r="E7" s="19">
        <v>1</v>
      </c>
    </row>
    <row r="8" ht="13.55" customHeight="1">
      <c r="A8" t="s" s="11">
        <v>53</v>
      </c>
      <c r="B8" s="17">
        <v>102</v>
      </c>
      <c r="C8" t="s" s="11">
        <v>4</v>
      </c>
      <c r="D8" s="17">
        <v>37</v>
      </c>
      <c r="E8" s="19">
        <v>1</v>
      </c>
    </row>
    <row r="9" ht="13.55" customHeight="1">
      <c r="A9" t="s" s="11">
        <v>54</v>
      </c>
      <c r="B9" s="17">
        <v>148</v>
      </c>
      <c r="C9" t="s" s="11">
        <v>4</v>
      </c>
      <c r="D9" s="17">
        <v>37</v>
      </c>
      <c r="E9" s="19">
        <v>1</v>
      </c>
    </row>
    <row r="10" ht="13.55" customHeight="1">
      <c r="A10" t="s" s="11">
        <v>55</v>
      </c>
      <c r="B10" s="17">
        <v>146</v>
      </c>
      <c r="C10" t="s" s="11">
        <v>4</v>
      </c>
      <c r="D10" s="17">
        <v>37</v>
      </c>
      <c r="E10" s="19">
        <v>1</v>
      </c>
    </row>
    <row r="11" ht="13.55" customHeight="1">
      <c r="A11" t="s" s="11">
        <v>56</v>
      </c>
      <c r="B11" s="17">
        <v>136</v>
      </c>
      <c r="C11" t="s" s="11">
        <v>4</v>
      </c>
      <c r="D11" s="17">
        <v>37</v>
      </c>
      <c r="E11" s="19">
        <v>1</v>
      </c>
    </row>
    <row r="12" ht="13.55" customHeight="1">
      <c r="A12" t="s" s="11">
        <v>57</v>
      </c>
      <c r="B12" s="17">
        <v>112</v>
      </c>
      <c r="C12" t="s" s="11">
        <v>4</v>
      </c>
      <c r="D12" s="17">
        <v>37</v>
      </c>
      <c r="E12" s="19">
        <v>1</v>
      </c>
    </row>
    <row r="13" ht="13.55" customHeight="1">
      <c r="A13" t="s" s="11">
        <v>58</v>
      </c>
      <c r="B13" s="17">
        <v>6</v>
      </c>
      <c r="C13" t="s" s="11">
        <v>4</v>
      </c>
      <c r="D13" s="17">
        <v>37</v>
      </c>
      <c r="E13" s="19">
        <v>1</v>
      </c>
    </row>
    <row r="14" ht="13.55" customHeight="1">
      <c r="A14" t="s" s="11">
        <v>59</v>
      </c>
      <c r="B14" s="17">
        <v>26</v>
      </c>
      <c r="C14" t="s" s="11">
        <v>4</v>
      </c>
      <c r="D14" s="17">
        <v>37</v>
      </c>
      <c r="E14" s="19">
        <v>1</v>
      </c>
    </row>
    <row r="15" ht="13.55" customHeight="1">
      <c r="A15" t="s" s="11">
        <v>60</v>
      </c>
      <c r="B15" s="17">
        <v>19</v>
      </c>
      <c r="C15" t="s" s="11">
        <v>4</v>
      </c>
      <c r="D15" s="17">
        <v>37</v>
      </c>
      <c r="E15" s="19">
        <v>1</v>
      </c>
    </row>
    <row r="16" ht="13.55" customHeight="1">
      <c r="A16" t="s" s="11">
        <v>61</v>
      </c>
      <c r="B16" s="17">
        <v>7</v>
      </c>
      <c r="C16" t="s" s="11">
        <v>4</v>
      </c>
      <c r="D16" s="17">
        <v>37</v>
      </c>
      <c r="E16" s="19">
        <v>1</v>
      </c>
    </row>
    <row r="17" ht="13.55" customHeight="1">
      <c r="A17" s="15"/>
      <c r="B17" s="33">
        <f>SUM(B4:B16)</f>
        <v>3539</v>
      </c>
      <c r="C17" s="17"/>
      <c r="D17" s="17"/>
      <c r="E17" s="15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11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4.25" customHeight="1" outlineLevelRow="0" outlineLevelCol="0"/>
  <cols>
    <col min="1" max="1" width="12.3516" style="89" customWidth="1"/>
    <col min="2" max="2" width="11.3516" style="89" customWidth="1"/>
    <col min="3" max="3" width="20.1719" style="89" customWidth="1"/>
    <col min="4" max="4" width="13.8516" style="89" customWidth="1"/>
    <col min="5" max="5" width="11.3516" style="89" customWidth="1"/>
    <col min="6" max="256" width="8.85156" style="89" customWidth="1"/>
  </cols>
  <sheetData>
    <row r="1" ht="13.55" customHeight="1">
      <c r="A1" t="s" s="80">
        <v>120</v>
      </c>
      <c r="B1" s="6"/>
      <c r="C1" s="6"/>
      <c r="D1" t="s" s="5">
        <v>121</v>
      </c>
      <c r="E1" s="6"/>
    </row>
    <row r="2" ht="13.55" customHeight="1">
      <c r="A2" s="8"/>
      <c r="B2" s="8"/>
      <c r="C2" s="8"/>
      <c r="D2" s="8"/>
      <c r="E2" s="8"/>
    </row>
    <row r="3" ht="29.25" customHeight="1">
      <c r="A3" t="s" s="11">
        <v>3</v>
      </c>
      <c r="B3" t="s" s="11">
        <v>13</v>
      </c>
      <c r="C3" t="s" s="11">
        <v>105</v>
      </c>
      <c r="D3" t="s" s="11">
        <v>106</v>
      </c>
      <c r="E3" t="s" s="11">
        <v>107</v>
      </c>
    </row>
    <row r="4" ht="13.55" customHeight="1">
      <c r="A4" t="s" s="11">
        <v>122</v>
      </c>
      <c r="B4" s="17">
        <v>14</v>
      </c>
      <c r="C4" t="s" s="11">
        <v>123</v>
      </c>
      <c r="D4" s="17"/>
      <c r="E4" s="19">
        <v>1</v>
      </c>
    </row>
    <row r="5" ht="13.55" customHeight="1">
      <c r="A5" s="15"/>
      <c r="B5" s="33">
        <f>SUM(B4)</f>
        <v>14</v>
      </c>
      <c r="C5" s="17"/>
      <c r="D5" s="15"/>
      <c r="E5" s="15"/>
    </row>
    <row r="6" ht="13.55" customHeight="1">
      <c r="A6" s="78"/>
      <c r="B6" s="78"/>
      <c r="C6" s="78"/>
      <c r="D6" s="78"/>
      <c r="E6" s="78"/>
    </row>
    <row r="7" ht="13.55" customHeight="1">
      <c r="A7" s="6"/>
      <c r="B7" s="6"/>
      <c r="C7" s="6"/>
      <c r="D7" s="6"/>
      <c r="E7" s="6"/>
    </row>
    <row r="8" ht="13.55" customHeight="1">
      <c r="A8" s="6"/>
      <c r="B8" s="6"/>
      <c r="C8" s="6"/>
      <c r="D8" s="6"/>
      <c r="E8" s="6"/>
    </row>
    <row r="9" ht="13.55" customHeight="1">
      <c r="A9" s="6"/>
      <c r="B9" s="6"/>
      <c r="C9" s="6"/>
      <c r="D9" s="6"/>
      <c r="E9" s="6"/>
    </row>
    <row r="10" ht="13.55" customHeight="1">
      <c r="A10" s="6"/>
      <c r="B10" s="6"/>
      <c r="C10" s="6"/>
      <c r="D10" s="6"/>
      <c r="E10" s="6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12.xml><?xml version="1.0" encoding="utf-8"?>
<worksheet xmlns:r="http://schemas.openxmlformats.org/officeDocument/2006/relationships" xmlns="http://schemas.openxmlformats.org/spreadsheetml/2006/main">
  <dimension ref="A1:E27"/>
  <sheetViews>
    <sheetView workbookViewId="0" showGridLines="0" defaultGridColor="1"/>
  </sheetViews>
  <sheetFormatPr defaultColWidth="8.83333" defaultRowHeight="14.25" customHeight="1" outlineLevelRow="0" outlineLevelCol="0"/>
  <cols>
    <col min="1" max="1" width="12.3516" style="90" customWidth="1"/>
    <col min="2" max="2" width="11.3516" style="90" customWidth="1"/>
    <col min="3" max="3" width="18.3516" style="90" customWidth="1"/>
    <col min="4" max="4" width="13.8516" style="90" customWidth="1"/>
    <col min="5" max="5" width="11.3516" style="90" customWidth="1"/>
    <col min="6" max="256" width="8.85156" style="90" customWidth="1"/>
  </cols>
  <sheetData>
    <row r="1" ht="13.55" customHeight="1">
      <c r="A1" t="s" s="80">
        <v>124</v>
      </c>
      <c r="B1" s="6"/>
      <c r="C1" s="6"/>
      <c r="D1" t="s" s="5">
        <v>104</v>
      </c>
      <c r="E1" s="6"/>
    </row>
    <row r="2" ht="13.55" customHeight="1">
      <c r="A2" s="8"/>
      <c r="B2" s="8"/>
      <c r="C2" s="8"/>
      <c r="D2" s="8"/>
      <c r="E2" s="8"/>
    </row>
    <row r="3" ht="29.25" customHeight="1">
      <c r="A3" t="s" s="11">
        <v>3</v>
      </c>
      <c r="B3" t="s" s="11">
        <v>13</v>
      </c>
      <c r="C3" t="s" s="11">
        <v>105</v>
      </c>
      <c r="D3" t="s" s="11">
        <v>106</v>
      </c>
      <c r="E3" t="s" s="11">
        <v>107</v>
      </c>
    </row>
    <row r="4" ht="13.55" customHeight="1">
      <c r="A4" s="19">
        <v>4691</v>
      </c>
      <c r="B4" s="17">
        <v>4678</v>
      </c>
      <c r="C4" t="s" s="11">
        <v>4</v>
      </c>
      <c r="D4" s="17">
        <v>37</v>
      </c>
      <c r="E4" s="91">
        <v>2</v>
      </c>
    </row>
    <row r="5" ht="13.55" customHeight="1">
      <c r="A5" s="19">
        <v>4692</v>
      </c>
      <c r="B5" s="17">
        <v>2048</v>
      </c>
      <c r="C5" t="s" s="11">
        <v>4</v>
      </c>
      <c r="D5" s="17">
        <v>37</v>
      </c>
      <c r="E5" s="92">
        <v>2</v>
      </c>
    </row>
    <row r="6" ht="13.55" customHeight="1">
      <c r="A6" s="19">
        <v>4693</v>
      </c>
      <c r="B6" s="17">
        <v>579</v>
      </c>
      <c r="C6" t="s" s="11">
        <v>4</v>
      </c>
      <c r="D6" s="17">
        <v>37</v>
      </c>
      <c r="E6" s="92">
        <v>2</v>
      </c>
    </row>
    <row r="7" ht="13.55" customHeight="1">
      <c r="A7" s="19">
        <v>4695</v>
      </c>
      <c r="B7" s="17">
        <v>103</v>
      </c>
      <c r="C7" t="s" s="11">
        <v>4</v>
      </c>
      <c r="D7" s="17">
        <v>37</v>
      </c>
      <c r="E7" s="92">
        <v>2</v>
      </c>
    </row>
    <row r="8" ht="13.55" customHeight="1">
      <c r="A8" s="19">
        <v>4696</v>
      </c>
      <c r="B8" s="17">
        <v>658</v>
      </c>
      <c r="C8" t="s" s="11">
        <v>4</v>
      </c>
      <c r="D8" s="17">
        <v>37</v>
      </c>
      <c r="E8" s="92">
        <v>2</v>
      </c>
    </row>
    <row r="9" ht="13.55" customHeight="1">
      <c r="A9" s="19">
        <v>4697</v>
      </c>
      <c r="B9" s="17">
        <v>907</v>
      </c>
      <c r="C9" t="s" s="11">
        <v>4</v>
      </c>
      <c r="D9" s="17">
        <v>37</v>
      </c>
      <c r="E9" s="92">
        <v>2</v>
      </c>
    </row>
    <row r="10" ht="13.55" customHeight="1">
      <c r="A10" s="19">
        <v>4698</v>
      </c>
      <c r="B10" s="17">
        <v>61</v>
      </c>
      <c r="C10" t="s" s="11">
        <v>4</v>
      </c>
      <c r="D10" s="17">
        <v>37</v>
      </c>
      <c r="E10" s="92">
        <v>2</v>
      </c>
    </row>
    <row r="11" ht="13.55" customHeight="1">
      <c r="A11" s="19">
        <v>4699</v>
      </c>
      <c r="B11" s="17">
        <v>1043</v>
      </c>
      <c r="C11" t="s" s="11">
        <v>4</v>
      </c>
      <c r="D11" s="17">
        <v>37</v>
      </c>
      <c r="E11" s="92">
        <v>2</v>
      </c>
    </row>
    <row r="12" ht="13.55" customHeight="1">
      <c r="A12" s="19">
        <v>4700</v>
      </c>
      <c r="B12" s="17">
        <v>830</v>
      </c>
      <c r="C12" t="s" s="11">
        <v>4</v>
      </c>
      <c r="D12" s="17">
        <v>37</v>
      </c>
      <c r="E12" s="92">
        <v>2</v>
      </c>
    </row>
    <row r="13" ht="13.55" customHeight="1">
      <c r="A13" s="19">
        <v>4701</v>
      </c>
      <c r="B13" s="17">
        <v>857</v>
      </c>
      <c r="C13" t="s" s="11">
        <v>4</v>
      </c>
      <c r="D13" s="17">
        <v>37</v>
      </c>
      <c r="E13" s="92">
        <v>2</v>
      </c>
    </row>
    <row r="14" ht="13.55" customHeight="1">
      <c r="A14" s="19">
        <v>4702</v>
      </c>
      <c r="B14" s="17">
        <v>77</v>
      </c>
      <c r="C14" t="s" s="11">
        <v>4</v>
      </c>
      <c r="D14" s="17">
        <v>37</v>
      </c>
      <c r="E14" s="92">
        <v>2</v>
      </c>
    </row>
    <row r="15" ht="13.55" customHeight="1">
      <c r="A15" s="19">
        <v>4703</v>
      </c>
      <c r="B15" s="17">
        <v>34</v>
      </c>
      <c r="C15" t="s" s="11">
        <v>4</v>
      </c>
      <c r="D15" s="17">
        <v>37</v>
      </c>
      <c r="E15" s="92">
        <v>1</v>
      </c>
    </row>
    <row r="16" ht="13.55" customHeight="1">
      <c r="A16" s="19">
        <v>4704</v>
      </c>
      <c r="B16" s="17">
        <v>17</v>
      </c>
      <c r="C16" t="s" s="11">
        <v>4</v>
      </c>
      <c r="D16" s="17">
        <v>37</v>
      </c>
      <c r="E16" s="92">
        <v>2</v>
      </c>
    </row>
    <row r="17" ht="13.55" customHeight="1">
      <c r="A17" s="19">
        <v>4705</v>
      </c>
      <c r="B17" s="17">
        <v>558</v>
      </c>
      <c r="C17" t="s" s="11">
        <v>4</v>
      </c>
      <c r="D17" s="17">
        <v>37</v>
      </c>
      <c r="E17" s="92">
        <v>1</v>
      </c>
    </row>
    <row r="18" ht="13.55" customHeight="1">
      <c r="A18" s="19">
        <v>4706</v>
      </c>
      <c r="B18" s="17">
        <v>894</v>
      </c>
      <c r="C18" t="s" s="11">
        <v>4</v>
      </c>
      <c r="D18" s="17">
        <v>37</v>
      </c>
      <c r="E18" s="92">
        <v>1</v>
      </c>
    </row>
    <row r="19" ht="13.55" customHeight="1">
      <c r="A19" s="19">
        <v>4707</v>
      </c>
      <c r="B19" s="17">
        <v>2251</v>
      </c>
      <c r="C19" t="s" s="11">
        <v>4</v>
      </c>
      <c r="D19" s="17">
        <v>37</v>
      </c>
      <c r="E19" s="92">
        <v>1</v>
      </c>
    </row>
    <row r="20" ht="13.55" customHeight="1">
      <c r="A20" s="19">
        <v>4726</v>
      </c>
      <c r="B20" s="17">
        <v>645</v>
      </c>
      <c r="C20" t="s" s="11">
        <v>4</v>
      </c>
      <c r="D20" s="17">
        <v>37</v>
      </c>
      <c r="E20" s="92">
        <v>1</v>
      </c>
    </row>
    <row r="21" ht="13.55" customHeight="1">
      <c r="A21" s="19">
        <v>4727</v>
      </c>
      <c r="B21" s="17">
        <v>334</v>
      </c>
      <c r="C21" t="s" s="11">
        <v>4</v>
      </c>
      <c r="D21" s="17">
        <v>37</v>
      </c>
      <c r="E21" s="92">
        <v>1</v>
      </c>
    </row>
    <row r="22" ht="13.55" customHeight="1">
      <c r="A22" s="19">
        <v>4728</v>
      </c>
      <c r="B22" s="17">
        <v>156</v>
      </c>
      <c r="C22" t="s" s="11">
        <v>4</v>
      </c>
      <c r="D22" s="19">
        <v>37</v>
      </c>
      <c r="E22" s="92">
        <v>1</v>
      </c>
    </row>
    <row r="23" ht="13.55" customHeight="1">
      <c r="A23" s="19">
        <v>4739</v>
      </c>
      <c r="B23" s="17">
        <v>430</v>
      </c>
      <c r="C23" t="s" s="11">
        <v>4</v>
      </c>
      <c r="D23" s="19">
        <v>37</v>
      </c>
      <c r="E23" s="92">
        <v>1</v>
      </c>
    </row>
    <row r="24" ht="13.55" customHeight="1">
      <c r="A24" s="15"/>
      <c r="B24" s="33">
        <f>SUM(B4:B23)</f>
        <v>17160</v>
      </c>
      <c r="C24" s="17"/>
      <c r="D24" s="15"/>
      <c r="E24" s="93"/>
    </row>
    <row r="25" ht="13.55" customHeight="1">
      <c r="A25" s="19">
        <v>4742</v>
      </c>
      <c r="B25" s="17">
        <v>612</v>
      </c>
      <c r="C25" t="s" s="94">
        <v>9</v>
      </c>
      <c r="D25" s="95">
        <v>11</v>
      </c>
      <c r="E25" s="96">
        <v>1</v>
      </c>
    </row>
    <row r="26" ht="13.55" customHeight="1">
      <c r="A26" s="14"/>
      <c r="B26" s="33">
        <f>SUM(B25)</f>
        <v>612</v>
      </c>
      <c r="C26" s="97"/>
      <c r="D26" s="98"/>
      <c r="E26" s="98"/>
    </row>
    <row r="27" ht="13.55" customHeight="1">
      <c r="A27" s="14"/>
      <c r="B27" s="33">
        <f>B24+B26</f>
        <v>17772</v>
      </c>
      <c r="C27" s="99"/>
      <c r="D27" s="31"/>
      <c r="E27" s="31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1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4.25" customHeight="1" outlineLevelRow="0" outlineLevelCol="0"/>
  <cols>
    <col min="1" max="1" width="12.3516" style="100" customWidth="1"/>
    <col min="2" max="2" width="11.3516" style="100" customWidth="1"/>
    <col min="3" max="3" width="18.3516" style="100" customWidth="1"/>
    <col min="4" max="4" width="13.8516" style="100" customWidth="1"/>
    <col min="5" max="5" width="11.3516" style="100" customWidth="1"/>
    <col min="6" max="256" width="8.85156" style="100" customWidth="1"/>
  </cols>
  <sheetData>
    <row r="1" ht="13.55" customHeight="1">
      <c r="A1" t="s" s="80">
        <v>125</v>
      </c>
      <c r="B1" s="6"/>
      <c r="C1" s="6"/>
      <c r="D1" t="s" s="5">
        <v>104</v>
      </c>
      <c r="E1" s="6"/>
    </row>
    <row r="2" ht="13.55" customHeight="1">
      <c r="A2" s="8"/>
      <c r="B2" s="8"/>
      <c r="C2" s="8"/>
      <c r="D2" s="8"/>
      <c r="E2" s="8"/>
    </row>
    <row r="3" ht="29.25" customHeight="1">
      <c r="A3" t="s" s="11">
        <v>3</v>
      </c>
      <c r="B3" t="s" s="11">
        <v>13</v>
      </c>
      <c r="C3" t="s" s="11">
        <v>105</v>
      </c>
      <c r="D3" t="s" s="11">
        <v>106</v>
      </c>
      <c r="E3" t="s" s="11">
        <v>107</v>
      </c>
    </row>
    <row r="4" ht="13.55" customHeight="1">
      <c r="A4" s="19">
        <v>3821</v>
      </c>
      <c r="B4" s="17">
        <v>492</v>
      </c>
      <c r="C4" t="s" s="11">
        <v>4</v>
      </c>
      <c r="D4" s="17">
        <v>37</v>
      </c>
      <c r="E4" s="19">
        <v>1</v>
      </c>
    </row>
    <row r="5" ht="13.55" customHeight="1">
      <c r="A5" s="15"/>
      <c r="B5" s="33">
        <f>SUM(B4)</f>
        <v>492</v>
      </c>
      <c r="C5" s="17"/>
      <c r="D5" s="15"/>
      <c r="E5" s="15"/>
    </row>
    <row r="6" ht="13.55" customHeight="1">
      <c r="A6" s="78"/>
      <c r="B6" s="78"/>
      <c r="C6" s="78"/>
      <c r="D6" s="78"/>
      <c r="E6" s="78"/>
    </row>
    <row r="7" ht="13.55" customHeight="1">
      <c r="A7" s="6"/>
      <c r="B7" s="6"/>
      <c r="C7" s="6"/>
      <c r="D7" s="6"/>
      <c r="E7" s="6"/>
    </row>
    <row r="8" ht="13.55" customHeight="1">
      <c r="A8" s="6"/>
      <c r="B8" s="6"/>
      <c r="C8" s="6"/>
      <c r="D8" s="6"/>
      <c r="E8" s="6"/>
    </row>
    <row r="9" ht="13.55" customHeight="1">
      <c r="A9" s="6"/>
      <c r="B9" s="6"/>
      <c r="C9" s="6"/>
      <c r="D9" s="6"/>
      <c r="E9" s="6"/>
    </row>
    <row r="10" ht="13.55" customHeight="1">
      <c r="A10" s="6"/>
      <c r="B10" s="6"/>
      <c r="C10" s="6"/>
      <c r="D10" s="6"/>
      <c r="E10" s="6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14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4.25" customHeight="1" outlineLevelRow="0" outlineLevelCol="0"/>
  <cols>
    <col min="1" max="1" width="12.3516" style="101" customWidth="1"/>
    <col min="2" max="2" width="11.3516" style="101" customWidth="1"/>
    <col min="3" max="3" width="18.3516" style="101" customWidth="1"/>
    <col min="4" max="4" width="13.8516" style="101" customWidth="1"/>
    <col min="5" max="5" width="11.3516" style="101" customWidth="1"/>
    <col min="6" max="256" width="8.85156" style="101" customWidth="1"/>
  </cols>
  <sheetData>
    <row r="1" ht="13.55" customHeight="1">
      <c r="A1" t="s" s="80">
        <v>126</v>
      </c>
      <c r="B1" s="6"/>
      <c r="C1" s="6"/>
      <c r="D1" t="s" s="5">
        <v>104</v>
      </c>
      <c r="E1" s="6"/>
    </row>
    <row r="2" ht="13.55" customHeight="1">
      <c r="A2" s="8"/>
      <c r="B2" s="8"/>
      <c r="C2" s="8"/>
      <c r="D2" s="8"/>
      <c r="E2" s="8"/>
    </row>
    <row r="3" ht="29.25" customHeight="1">
      <c r="A3" t="s" s="11">
        <v>3</v>
      </c>
      <c r="B3" t="s" s="11">
        <v>13</v>
      </c>
      <c r="C3" t="s" s="11">
        <v>105</v>
      </c>
      <c r="D3" t="s" s="11">
        <v>106</v>
      </c>
      <c r="E3" t="s" s="11">
        <v>107</v>
      </c>
    </row>
    <row r="4" ht="13.55" customHeight="1">
      <c r="A4" s="19">
        <v>4352</v>
      </c>
      <c r="B4" s="17">
        <v>4741</v>
      </c>
      <c r="C4" t="s" s="11">
        <v>4</v>
      </c>
      <c r="D4" s="17">
        <v>37</v>
      </c>
      <c r="E4" s="19">
        <v>2</v>
      </c>
    </row>
    <row r="5" ht="13.55" customHeight="1">
      <c r="A5" s="15"/>
      <c r="B5" s="33">
        <f>SUM(B4)</f>
        <v>4741</v>
      </c>
      <c r="C5" s="17"/>
      <c r="D5" s="15"/>
      <c r="E5" s="15"/>
    </row>
    <row r="6" ht="13.55" customHeight="1">
      <c r="A6" s="78"/>
      <c r="B6" s="78"/>
      <c r="C6" s="78"/>
      <c r="D6" s="78"/>
      <c r="E6" s="78"/>
    </row>
    <row r="7" ht="13.55" customHeight="1">
      <c r="A7" s="6"/>
      <c r="B7" s="6"/>
      <c r="C7" s="6"/>
      <c r="D7" s="6"/>
      <c r="E7" s="6"/>
    </row>
    <row r="8" ht="13.55" customHeight="1">
      <c r="A8" s="6"/>
      <c r="B8" s="6"/>
      <c r="C8" s="6"/>
      <c r="D8" s="6"/>
      <c r="E8" s="6"/>
    </row>
    <row r="9" ht="13.55" customHeight="1">
      <c r="A9" s="6"/>
      <c r="B9" s="6"/>
      <c r="C9" s="6"/>
      <c r="D9" s="6"/>
      <c r="E9" s="6"/>
    </row>
    <row r="10" ht="13.55" customHeight="1">
      <c r="A10" s="6"/>
      <c r="B10" s="6"/>
      <c r="C10" s="6"/>
      <c r="D10" s="6"/>
      <c r="E10" s="6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15.xml><?xml version="1.0" encoding="utf-8"?>
<worksheet xmlns:r="http://schemas.openxmlformats.org/officeDocument/2006/relationships" xmlns="http://schemas.openxmlformats.org/spreadsheetml/2006/main">
  <dimension ref="A1:E81"/>
  <sheetViews>
    <sheetView workbookViewId="0" showGridLines="0" defaultGridColor="1"/>
  </sheetViews>
  <sheetFormatPr defaultColWidth="8.83333" defaultRowHeight="14.25" customHeight="1" outlineLevelRow="0" outlineLevelCol="0"/>
  <cols>
    <col min="1" max="1" width="12.3516" style="102" customWidth="1"/>
    <col min="2" max="2" width="11.3516" style="102" customWidth="1"/>
    <col min="3" max="3" width="18.3516" style="102" customWidth="1"/>
    <col min="4" max="4" width="13.8516" style="102" customWidth="1"/>
    <col min="5" max="5" width="11.3516" style="102" customWidth="1"/>
    <col min="6" max="256" width="8.85156" style="102" customWidth="1"/>
  </cols>
  <sheetData>
    <row r="1" ht="13.55" customHeight="1">
      <c r="A1" t="s" s="80">
        <v>127</v>
      </c>
      <c r="B1" s="6"/>
      <c r="C1" s="6"/>
      <c r="D1" t="s" s="5">
        <v>104</v>
      </c>
      <c r="E1" s="6"/>
    </row>
    <row r="2" ht="13.55" customHeight="1">
      <c r="A2" s="8"/>
      <c r="B2" s="8"/>
      <c r="C2" s="8"/>
      <c r="D2" s="8"/>
      <c r="E2" s="8"/>
    </row>
    <row r="3" ht="29.25" customHeight="1">
      <c r="A3" t="s" s="11">
        <v>3</v>
      </c>
      <c r="B3" t="s" s="11">
        <v>13</v>
      </c>
      <c r="C3" t="s" s="11">
        <v>105</v>
      </c>
      <c r="D3" t="s" s="11">
        <v>106</v>
      </c>
      <c r="E3" t="s" s="11">
        <v>107</v>
      </c>
    </row>
    <row r="4" ht="13.55" customHeight="1">
      <c r="A4" s="19">
        <v>3911</v>
      </c>
      <c r="B4" s="17">
        <v>23381</v>
      </c>
      <c r="C4" t="s" s="11">
        <v>10</v>
      </c>
      <c r="D4" s="19">
        <v>38</v>
      </c>
      <c r="E4" s="19">
        <v>2</v>
      </c>
    </row>
    <row r="5" ht="13.55" customHeight="1">
      <c r="A5" s="19">
        <v>3913</v>
      </c>
      <c r="B5" s="17">
        <v>2839</v>
      </c>
      <c r="C5" t="s" s="11">
        <v>10</v>
      </c>
      <c r="D5" s="19">
        <v>38</v>
      </c>
      <c r="E5" s="19">
        <v>2</v>
      </c>
    </row>
    <row r="6" ht="13.55" customHeight="1">
      <c r="A6" t="s" s="11">
        <v>65</v>
      </c>
      <c r="B6" s="17">
        <v>10179</v>
      </c>
      <c r="C6" t="s" s="11">
        <v>10</v>
      </c>
      <c r="D6" s="19">
        <v>38</v>
      </c>
      <c r="E6" s="19">
        <v>2</v>
      </c>
    </row>
    <row r="7" ht="13.55" customHeight="1">
      <c r="A7" s="15"/>
      <c r="B7" s="33">
        <f>SUM(B4:B6)</f>
        <v>36399</v>
      </c>
      <c r="C7" s="15"/>
      <c r="D7" s="15"/>
      <c r="E7" s="15"/>
    </row>
    <row r="8" ht="13.55" customHeight="1">
      <c r="A8" s="19">
        <v>2916</v>
      </c>
      <c r="B8" s="17">
        <v>16804</v>
      </c>
      <c r="C8" t="s" s="11">
        <v>11</v>
      </c>
      <c r="D8" s="19">
        <v>1</v>
      </c>
      <c r="E8" s="19">
        <v>2</v>
      </c>
    </row>
    <row r="9" ht="13.55" customHeight="1">
      <c r="A9" s="19">
        <v>3286</v>
      </c>
      <c r="B9" s="17">
        <v>1457</v>
      </c>
      <c r="C9" t="s" s="11">
        <v>11</v>
      </c>
      <c r="D9" s="19">
        <v>1</v>
      </c>
      <c r="E9" s="19">
        <v>2</v>
      </c>
    </row>
    <row r="10" ht="13.55" customHeight="1">
      <c r="A10" s="19">
        <v>3289</v>
      </c>
      <c r="B10" s="17">
        <v>1697</v>
      </c>
      <c r="C10" t="s" s="11">
        <v>11</v>
      </c>
      <c r="D10" s="19">
        <v>1</v>
      </c>
      <c r="E10" s="19">
        <v>2</v>
      </c>
    </row>
    <row r="11" ht="13.55" customHeight="1">
      <c r="A11" s="19">
        <v>3301</v>
      </c>
      <c r="B11" s="17">
        <v>127079</v>
      </c>
      <c r="C11" t="s" s="11">
        <v>11</v>
      </c>
      <c r="D11" s="19">
        <v>1</v>
      </c>
      <c r="E11" s="19">
        <v>2</v>
      </c>
    </row>
    <row r="12" ht="13.55" customHeight="1">
      <c r="A12" s="19">
        <v>3422</v>
      </c>
      <c r="B12" s="17">
        <v>676</v>
      </c>
      <c r="C12" t="s" s="11">
        <v>11</v>
      </c>
      <c r="D12" s="19">
        <v>1</v>
      </c>
      <c r="E12" s="19">
        <v>2</v>
      </c>
    </row>
    <row r="13" ht="13.55" customHeight="1">
      <c r="A13" t="s" s="11">
        <v>66</v>
      </c>
      <c r="B13" s="17">
        <v>28460</v>
      </c>
      <c r="C13" t="s" s="11">
        <v>11</v>
      </c>
      <c r="D13" s="19">
        <v>1</v>
      </c>
      <c r="E13" s="19">
        <v>1</v>
      </c>
    </row>
    <row r="14" ht="13.55" customHeight="1">
      <c r="A14" s="19">
        <v>3923</v>
      </c>
      <c r="B14" s="17">
        <v>14158</v>
      </c>
      <c r="C14" t="s" s="11">
        <v>11</v>
      </c>
      <c r="D14" s="19">
        <v>1</v>
      </c>
      <c r="E14" s="19">
        <v>2</v>
      </c>
    </row>
    <row r="15" ht="13.55" customHeight="1">
      <c r="A15" s="15"/>
      <c r="B15" s="33">
        <f>SUM(B8:B14)</f>
        <v>190331</v>
      </c>
      <c r="C15" s="15"/>
      <c r="D15" s="15"/>
      <c r="E15" s="15"/>
    </row>
    <row r="16" ht="13.55" customHeight="1">
      <c r="A16" s="19">
        <v>2896</v>
      </c>
      <c r="B16" s="17">
        <v>6402</v>
      </c>
      <c r="C16" t="s" s="11">
        <v>4</v>
      </c>
      <c r="D16" s="19">
        <v>37</v>
      </c>
      <c r="E16" s="19">
        <v>2</v>
      </c>
    </row>
    <row r="17" ht="13.55" customHeight="1">
      <c r="A17" s="19">
        <v>3236</v>
      </c>
      <c r="B17" s="17">
        <v>23076</v>
      </c>
      <c r="C17" t="s" s="11">
        <v>4</v>
      </c>
      <c r="D17" s="19">
        <v>37</v>
      </c>
      <c r="E17" s="19">
        <v>2</v>
      </c>
    </row>
    <row r="18" ht="13.55" customHeight="1">
      <c r="A18" t="s" s="11">
        <v>67</v>
      </c>
      <c r="B18" s="17">
        <v>5051</v>
      </c>
      <c r="C18" t="s" s="11">
        <v>4</v>
      </c>
      <c r="D18" s="19">
        <v>99</v>
      </c>
      <c r="E18" s="19">
        <v>2</v>
      </c>
    </row>
    <row r="19" ht="13.55" customHeight="1">
      <c r="A19" t="s" s="11">
        <v>68</v>
      </c>
      <c r="B19" s="17">
        <v>99300</v>
      </c>
      <c r="C19" t="s" s="11">
        <v>4</v>
      </c>
      <c r="D19" s="19">
        <v>37</v>
      </c>
      <c r="E19" s="19">
        <v>2</v>
      </c>
    </row>
    <row r="20" ht="13.55" customHeight="1">
      <c r="A20" t="s" s="11">
        <v>69</v>
      </c>
      <c r="B20" s="17">
        <v>75804</v>
      </c>
      <c r="C20" t="s" s="11">
        <v>4</v>
      </c>
      <c r="D20" s="19">
        <v>37</v>
      </c>
      <c r="E20" s="19">
        <v>2</v>
      </c>
    </row>
    <row r="21" ht="13.55" customHeight="1">
      <c r="A21" s="19">
        <v>3499</v>
      </c>
      <c r="B21" s="17">
        <v>45922</v>
      </c>
      <c r="C21" t="s" s="11">
        <v>4</v>
      </c>
      <c r="D21" s="19">
        <v>37</v>
      </c>
      <c r="E21" s="19">
        <v>2</v>
      </c>
    </row>
    <row r="22" ht="13.55" customHeight="1">
      <c r="A22" s="19">
        <v>3500</v>
      </c>
      <c r="B22" s="17">
        <v>5324</v>
      </c>
      <c r="C22" t="s" s="11">
        <v>4</v>
      </c>
      <c r="D22" s="19">
        <v>37</v>
      </c>
      <c r="E22" s="19">
        <v>2</v>
      </c>
    </row>
    <row r="23" ht="13.55" customHeight="1">
      <c r="A23" s="19">
        <v>3501</v>
      </c>
      <c r="B23" s="17">
        <v>55213</v>
      </c>
      <c r="C23" t="s" s="11">
        <v>4</v>
      </c>
      <c r="D23" s="19">
        <v>37</v>
      </c>
      <c r="E23" s="19">
        <v>2</v>
      </c>
    </row>
    <row r="24" ht="13.55" customHeight="1">
      <c r="A24" t="s" s="11">
        <v>70</v>
      </c>
      <c r="B24" s="17">
        <v>118150</v>
      </c>
      <c r="C24" t="s" s="11">
        <v>4</v>
      </c>
      <c r="D24" s="19">
        <v>37</v>
      </c>
      <c r="E24" s="19">
        <v>2</v>
      </c>
    </row>
    <row r="25" ht="13.55" customHeight="1">
      <c r="A25" t="s" s="11">
        <v>71</v>
      </c>
      <c r="B25" s="17">
        <v>36159</v>
      </c>
      <c r="C25" t="s" s="11">
        <v>4</v>
      </c>
      <c r="D25" s="19">
        <v>37</v>
      </c>
      <c r="E25" s="19">
        <v>2</v>
      </c>
    </row>
    <row r="26" ht="13.55" customHeight="1">
      <c r="A26" s="19">
        <v>3526</v>
      </c>
      <c r="B26" s="17">
        <v>2136</v>
      </c>
      <c r="C26" t="s" s="11">
        <v>4</v>
      </c>
      <c r="D26" s="19">
        <v>37</v>
      </c>
      <c r="E26" s="19">
        <v>2</v>
      </c>
    </row>
    <row r="27" ht="13.55" customHeight="1">
      <c r="A27" s="19">
        <v>3746</v>
      </c>
      <c r="B27" s="17">
        <v>2194</v>
      </c>
      <c r="C27" t="s" s="11">
        <v>4</v>
      </c>
      <c r="D27" s="19">
        <v>37</v>
      </c>
      <c r="E27" s="19">
        <v>2</v>
      </c>
    </row>
    <row r="28" ht="13.55" customHeight="1">
      <c r="A28" s="19">
        <v>3800</v>
      </c>
      <c r="B28" s="17">
        <v>31237</v>
      </c>
      <c r="C28" t="s" s="11">
        <v>4</v>
      </c>
      <c r="D28" s="19">
        <v>37</v>
      </c>
      <c r="E28" s="19">
        <v>2</v>
      </c>
    </row>
    <row r="29" ht="13.55" customHeight="1">
      <c r="A29" s="19">
        <v>3801</v>
      </c>
      <c r="B29" s="17">
        <v>5693</v>
      </c>
      <c r="C29" t="s" s="11">
        <v>4</v>
      </c>
      <c r="D29" s="19">
        <v>37</v>
      </c>
      <c r="E29" s="19">
        <v>2</v>
      </c>
    </row>
    <row r="30" ht="13.55" customHeight="1">
      <c r="A30" s="19">
        <v>3809</v>
      </c>
      <c r="B30" s="17">
        <v>7561</v>
      </c>
      <c r="C30" t="s" s="11">
        <v>4</v>
      </c>
      <c r="D30" s="19">
        <v>37</v>
      </c>
      <c r="E30" s="19">
        <v>1</v>
      </c>
    </row>
    <row r="31" ht="13.55" customHeight="1">
      <c r="A31" t="s" s="11">
        <v>72</v>
      </c>
      <c r="B31" s="17">
        <v>3296</v>
      </c>
      <c r="C31" t="s" s="11">
        <v>4</v>
      </c>
      <c r="D31" s="19">
        <v>37</v>
      </c>
      <c r="E31" s="19">
        <v>1</v>
      </c>
    </row>
    <row r="32" ht="13.55" customHeight="1">
      <c r="A32" s="19">
        <v>3922</v>
      </c>
      <c r="B32" s="17">
        <v>7405</v>
      </c>
      <c r="C32" t="s" s="11">
        <v>4</v>
      </c>
      <c r="D32" s="19">
        <v>37</v>
      </c>
      <c r="E32" s="19">
        <v>2</v>
      </c>
    </row>
    <row r="33" ht="13.55" customHeight="1">
      <c r="A33" s="19">
        <v>4185</v>
      </c>
      <c r="B33" s="17">
        <v>67893</v>
      </c>
      <c r="C33" t="s" s="11">
        <v>4</v>
      </c>
      <c r="D33" s="19">
        <v>37</v>
      </c>
      <c r="E33" s="19">
        <v>2</v>
      </c>
    </row>
    <row r="34" ht="13.55" customHeight="1">
      <c r="A34" s="19">
        <v>4411</v>
      </c>
      <c r="B34" s="17">
        <v>14196</v>
      </c>
      <c r="C34" t="s" s="11">
        <v>4</v>
      </c>
      <c r="D34" s="19">
        <v>37</v>
      </c>
      <c r="E34" s="19">
        <v>2</v>
      </c>
    </row>
    <row r="35" ht="13.55" customHeight="1">
      <c r="A35" s="19">
        <v>4477</v>
      </c>
      <c r="B35" s="17">
        <v>2119</v>
      </c>
      <c r="C35" t="s" s="11">
        <v>4</v>
      </c>
      <c r="D35" s="19">
        <v>37</v>
      </c>
      <c r="E35" s="19">
        <v>2</v>
      </c>
    </row>
    <row r="36" ht="13.55" customHeight="1">
      <c r="A36" s="19">
        <v>4660</v>
      </c>
      <c r="B36" s="17">
        <v>25278</v>
      </c>
      <c r="C36" t="s" s="11">
        <v>4</v>
      </c>
      <c r="D36" s="19">
        <v>37</v>
      </c>
      <c r="E36" s="19">
        <v>2</v>
      </c>
    </row>
    <row r="37" ht="13.55" customHeight="1">
      <c r="A37" s="19">
        <v>4662</v>
      </c>
      <c r="B37" s="17">
        <v>757</v>
      </c>
      <c r="C37" t="s" s="11">
        <v>4</v>
      </c>
      <c r="D37" s="19">
        <v>37</v>
      </c>
      <c r="E37" s="19">
        <v>2</v>
      </c>
    </row>
    <row r="38" ht="13.55" customHeight="1">
      <c r="A38" s="19">
        <v>4663</v>
      </c>
      <c r="B38" s="17">
        <v>948</v>
      </c>
      <c r="C38" t="s" s="11">
        <v>4</v>
      </c>
      <c r="D38" s="19">
        <v>37</v>
      </c>
      <c r="E38" s="19">
        <v>2</v>
      </c>
    </row>
    <row r="39" ht="13.55" customHeight="1">
      <c r="A39" s="19">
        <v>4665</v>
      </c>
      <c r="B39" s="17">
        <v>2297</v>
      </c>
      <c r="C39" t="s" s="11">
        <v>4</v>
      </c>
      <c r="D39" s="19">
        <v>37</v>
      </c>
      <c r="E39" s="19">
        <v>2</v>
      </c>
    </row>
    <row r="40" ht="13.55" customHeight="1">
      <c r="A40" s="19">
        <v>4666</v>
      </c>
      <c r="B40" s="17">
        <v>6224</v>
      </c>
      <c r="C40" t="s" s="11">
        <v>4</v>
      </c>
      <c r="D40" s="19">
        <v>37</v>
      </c>
      <c r="E40" s="19">
        <v>2</v>
      </c>
    </row>
    <row r="41" ht="13.55" customHeight="1">
      <c r="A41" s="19">
        <v>4667</v>
      </c>
      <c r="B41" s="17">
        <v>4270</v>
      </c>
      <c r="C41" t="s" s="11">
        <v>4</v>
      </c>
      <c r="D41" s="19">
        <v>37</v>
      </c>
      <c r="E41" s="19">
        <v>2</v>
      </c>
    </row>
    <row r="42" ht="13.55" customHeight="1">
      <c r="A42" s="19">
        <v>4668</v>
      </c>
      <c r="B42" s="17">
        <v>4420</v>
      </c>
      <c r="C42" t="s" s="11">
        <v>4</v>
      </c>
      <c r="D42" s="19">
        <v>37</v>
      </c>
      <c r="E42" s="19">
        <v>2</v>
      </c>
    </row>
    <row r="43" ht="13.55" customHeight="1">
      <c r="A43" s="15"/>
      <c r="B43" s="33">
        <f>SUM(B16:B42)</f>
        <v>658325</v>
      </c>
      <c r="C43" s="15"/>
      <c r="D43" s="15"/>
      <c r="E43" s="15"/>
    </row>
    <row r="44" ht="13.55" customHeight="1">
      <c r="A44" s="19">
        <v>3834</v>
      </c>
      <c r="B44" s="17">
        <v>2656</v>
      </c>
      <c r="C44" t="s" s="11">
        <v>12</v>
      </c>
      <c r="D44" s="19">
        <v>6</v>
      </c>
      <c r="E44" s="19">
        <v>1</v>
      </c>
    </row>
    <row r="45" ht="13.55" customHeight="1">
      <c r="A45" s="15"/>
      <c r="B45" s="33">
        <f>SUM(B44)</f>
        <v>2656</v>
      </c>
      <c r="C45" s="15"/>
      <c r="D45" s="15"/>
      <c r="E45" s="15"/>
    </row>
    <row r="46" ht="13.55" customHeight="1">
      <c r="A46" s="19">
        <v>3376</v>
      </c>
      <c r="B46" s="17">
        <v>91879</v>
      </c>
      <c r="C46" t="s" s="11">
        <v>41</v>
      </c>
      <c r="D46" s="19">
        <v>7</v>
      </c>
      <c r="E46" s="19">
        <v>2</v>
      </c>
    </row>
    <row r="47" ht="13.55" customHeight="1">
      <c r="A47" s="19">
        <v>3420</v>
      </c>
      <c r="B47" s="17">
        <v>5990</v>
      </c>
      <c r="C47" t="s" s="11">
        <v>41</v>
      </c>
      <c r="D47" s="19">
        <v>7</v>
      </c>
      <c r="E47" s="19">
        <v>2</v>
      </c>
    </row>
    <row r="48" ht="13.55" customHeight="1">
      <c r="A48" s="19">
        <v>3426</v>
      </c>
      <c r="B48" s="17">
        <v>1361</v>
      </c>
      <c r="C48" t="s" s="11">
        <v>41</v>
      </c>
      <c r="D48" s="19">
        <v>7</v>
      </c>
      <c r="E48" s="19">
        <v>2</v>
      </c>
    </row>
    <row r="49" ht="13.55" customHeight="1">
      <c r="A49" s="19">
        <v>3427</v>
      </c>
      <c r="B49" s="17">
        <v>1132</v>
      </c>
      <c r="C49" t="s" s="11">
        <v>41</v>
      </c>
      <c r="D49" s="19">
        <v>7</v>
      </c>
      <c r="E49" s="19">
        <v>2</v>
      </c>
    </row>
    <row r="50" ht="13.55" customHeight="1">
      <c r="A50" s="19">
        <v>3456</v>
      </c>
      <c r="B50" s="17">
        <v>712</v>
      </c>
      <c r="C50" t="s" s="11">
        <v>41</v>
      </c>
      <c r="D50" s="19">
        <v>7</v>
      </c>
      <c r="E50" s="19">
        <v>2</v>
      </c>
    </row>
    <row r="51" ht="13.55" customHeight="1">
      <c r="A51" s="19">
        <v>3489</v>
      </c>
      <c r="B51" s="17">
        <v>5323</v>
      </c>
      <c r="C51" t="s" s="11">
        <v>41</v>
      </c>
      <c r="D51" s="19">
        <v>7</v>
      </c>
      <c r="E51" s="19">
        <v>2</v>
      </c>
    </row>
    <row r="52" ht="13.55" customHeight="1">
      <c r="A52" t="s" s="11">
        <v>76</v>
      </c>
      <c r="B52" s="17">
        <v>49578</v>
      </c>
      <c r="C52" t="s" s="11">
        <v>41</v>
      </c>
      <c r="D52" s="19">
        <v>7</v>
      </c>
      <c r="E52" s="19">
        <v>2</v>
      </c>
    </row>
    <row r="53" ht="13.55" customHeight="1">
      <c r="A53" t="s" s="11">
        <v>128</v>
      </c>
      <c r="B53" s="17">
        <v>30158</v>
      </c>
      <c r="C53" t="s" s="11">
        <v>41</v>
      </c>
      <c r="D53" s="19">
        <v>7</v>
      </c>
      <c r="E53" s="19">
        <v>2</v>
      </c>
    </row>
    <row r="54" ht="13.55" customHeight="1">
      <c r="A54" s="19">
        <v>3797</v>
      </c>
      <c r="B54" s="17">
        <v>42027</v>
      </c>
      <c r="C54" t="s" s="11">
        <v>41</v>
      </c>
      <c r="D54" s="19">
        <v>7</v>
      </c>
      <c r="E54" s="19">
        <v>2</v>
      </c>
    </row>
    <row r="55" ht="13.55" customHeight="1">
      <c r="A55" s="19">
        <v>3804</v>
      </c>
      <c r="B55" s="17">
        <v>10954</v>
      </c>
      <c r="C55" t="s" s="11">
        <v>41</v>
      </c>
      <c r="D55" s="19">
        <v>7</v>
      </c>
      <c r="E55" s="19">
        <v>2</v>
      </c>
    </row>
    <row r="56" ht="13.55" customHeight="1">
      <c r="A56" s="19">
        <v>3823</v>
      </c>
      <c r="B56" s="17">
        <v>29533</v>
      </c>
      <c r="C56" t="s" s="11">
        <v>41</v>
      </c>
      <c r="D56" s="19">
        <v>7</v>
      </c>
      <c r="E56" s="19">
        <v>2</v>
      </c>
    </row>
    <row r="57" ht="13.55" customHeight="1">
      <c r="A57" s="19">
        <v>3824</v>
      </c>
      <c r="B57" s="17">
        <v>22192</v>
      </c>
      <c r="C57" t="s" s="11">
        <v>41</v>
      </c>
      <c r="D57" s="19">
        <v>7</v>
      </c>
      <c r="E57" s="19">
        <v>2</v>
      </c>
    </row>
    <row r="58" ht="13.55" customHeight="1">
      <c r="A58" t="s" s="11">
        <v>77</v>
      </c>
      <c r="B58" s="17">
        <v>16149</v>
      </c>
      <c r="C58" t="s" s="11">
        <v>41</v>
      </c>
      <c r="D58" s="19">
        <v>7</v>
      </c>
      <c r="E58" s="19">
        <v>2</v>
      </c>
    </row>
    <row r="59" ht="13.55" customHeight="1">
      <c r="A59" s="19">
        <v>3829</v>
      </c>
      <c r="B59" s="17">
        <v>2885</v>
      </c>
      <c r="C59" t="s" s="11">
        <v>41</v>
      </c>
      <c r="D59" s="19">
        <v>7</v>
      </c>
      <c r="E59" s="19">
        <v>1</v>
      </c>
    </row>
    <row r="60" ht="13.55" customHeight="1">
      <c r="A60" s="19">
        <v>3830</v>
      </c>
      <c r="B60" s="17">
        <v>692</v>
      </c>
      <c r="C60" t="s" s="11">
        <v>41</v>
      </c>
      <c r="D60" s="19">
        <v>7</v>
      </c>
      <c r="E60" s="19">
        <v>1</v>
      </c>
    </row>
    <row r="61" ht="13.55" customHeight="1">
      <c r="A61" s="19">
        <v>3870</v>
      </c>
      <c r="B61" s="17">
        <v>706</v>
      </c>
      <c r="C61" t="s" s="11">
        <v>41</v>
      </c>
      <c r="D61" s="19">
        <v>7</v>
      </c>
      <c r="E61" s="19">
        <v>1</v>
      </c>
    </row>
    <row r="62" ht="13.55" customHeight="1">
      <c r="A62" s="19">
        <v>3912</v>
      </c>
      <c r="B62" s="17">
        <v>6511</v>
      </c>
      <c r="C62" t="s" s="11">
        <v>41</v>
      </c>
      <c r="D62" s="19">
        <v>7</v>
      </c>
      <c r="E62" s="19">
        <v>2</v>
      </c>
    </row>
    <row r="63" ht="13.55" customHeight="1">
      <c r="A63" s="19">
        <v>4432</v>
      </c>
      <c r="B63" s="17">
        <v>55565</v>
      </c>
      <c r="C63" t="s" s="11">
        <v>41</v>
      </c>
      <c r="D63" s="19">
        <v>7</v>
      </c>
      <c r="E63" s="19">
        <v>2</v>
      </c>
    </row>
    <row r="64" ht="13.55" customHeight="1">
      <c r="A64" s="19">
        <v>4433</v>
      </c>
      <c r="B64" s="17">
        <v>1811</v>
      </c>
      <c r="C64" t="s" s="11">
        <v>41</v>
      </c>
      <c r="D64" s="19">
        <v>7</v>
      </c>
      <c r="E64" s="19">
        <v>2</v>
      </c>
    </row>
    <row r="65" ht="13.55" customHeight="1">
      <c r="A65" s="19">
        <v>4437</v>
      </c>
      <c r="B65" s="17">
        <v>21488</v>
      </c>
      <c r="C65" t="s" s="11">
        <v>41</v>
      </c>
      <c r="D65" s="19">
        <v>7</v>
      </c>
      <c r="E65" s="19">
        <v>2</v>
      </c>
    </row>
    <row r="66" ht="13.55" customHeight="1">
      <c r="A66" s="19">
        <v>4500</v>
      </c>
      <c r="B66" s="17">
        <v>4811</v>
      </c>
      <c r="C66" t="s" s="11">
        <v>41</v>
      </c>
      <c r="D66" s="19">
        <v>7</v>
      </c>
      <c r="E66" s="19">
        <v>2</v>
      </c>
    </row>
    <row r="67" ht="13.55" customHeight="1">
      <c r="A67" s="19">
        <v>4602</v>
      </c>
      <c r="B67" s="17">
        <v>1920</v>
      </c>
      <c r="C67" t="s" s="11">
        <v>41</v>
      </c>
      <c r="D67" s="19">
        <v>7</v>
      </c>
      <c r="E67" s="19">
        <v>2</v>
      </c>
    </row>
    <row r="68" ht="13.55" customHeight="1">
      <c r="A68" s="19">
        <v>4631</v>
      </c>
      <c r="B68" s="17">
        <v>49408</v>
      </c>
      <c r="C68" t="s" s="11">
        <v>41</v>
      </c>
      <c r="D68" s="19">
        <v>7</v>
      </c>
      <c r="E68" s="19">
        <v>2</v>
      </c>
    </row>
    <row r="69" ht="13.55" customHeight="1">
      <c r="A69" s="19">
        <v>4639</v>
      </c>
      <c r="B69" s="17">
        <v>29250</v>
      </c>
      <c r="C69" t="s" s="11">
        <v>41</v>
      </c>
      <c r="D69" s="19">
        <v>7</v>
      </c>
      <c r="E69" s="19">
        <v>2</v>
      </c>
    </row>
    <row r="70" ht="13.55" customHeight="1">
      <c r="A70" s="19">
        <v>4649</v>
      </c>
      <c r="B70" s="17">
        <v>37308</v>
      </c>
      <c r="C70" t="s" s="11">
        <v>41</v>
      </c>
      <c r="D70" s="19">
        <v>7</v>
      </c>
      <c r="E70" s="19">
        <v>2</v>
      </c>
    </row>
    <row r="71" ht="13.55" customHeight="1">
      <c r="A71" s="19">
        <v>4652</v>
      </c>
      <c r="B71" s="17">
        <v>5117</v>
      </c>
      <c r="C71" t="s" s="11">
        <v>41</v>
      </c>
      <c r="D71" s="19">
        <v>7</v>
      </c>
      <c r="E71" s="19">
        <v>2</v>
      </c>
    </row>
    <row r="72" ht="13.55" customHeight="1">
      <c r="A72" s="19">
        <v>4659</v>
      </c>
      <c r="B72" s="17">
        <v>17756</v>
      </c>
      <c r="C72" t="s" s="11">
        <v>41</v>
      </c>
      <c r="D72" s="19">
        <v>7</v>
      </c>
      <c r="E72" s="19">
        <v>2</v>
      </c>
    </row>
    <row r="73" ht="13.55" customHeight="1">
      <c r="A73" s="19">
        <v>4669</v>
      </c>
      <c r="B73" s="17">
        <v>23267</v>
      </c>
      <c r="C73" t="s" s="11">
        <v>41</v>
      </c>
      <c r="D73" s="19">
        <v>7</v>
      </c>
      <c r="E73" s="19">
        <v>2</v>
      </c>
    </row>
    <row r="74" ht="13.55" customHeight="1">
      <c r="A74" s="19">
        <v>4687</v>
      </c>
      <c r="B74" s="17">
        <v>10750</v>
      </c>
      <c r="C74" t="s" s="11">
        <v>41</v>
      </c>
      <c r="D74" s="19">
        <v>7</v>
      </c>
      <c r="E74" s="19">
        <v>2</v>
      </c>
    </row>
    <row r="75" ht="13.55" customHeight="1">
      <c r="A75" s="19">
        <v>4708</v>
      </c>
      <c r="B75" s="17">
        <v>5594</v>
      </c>
      <c r="C75" t="s" s="11">
        <v>41</v>
      </c>
      <c r="D75" s="19">
        <v>7</v>
      </c>
      <c r="E75" s="19">
        <v>2</v>
      </c>
    </row>
    <row r="76" ht="13.55" customHeight="1">
      <c r="A76" s="19">
        <v>4709</v>
      </c>
      <c r="B76" s="17">
        <v>1331</v>
      </c>
      <c r="C76" t="s" s="11">
        <v>41</v>
      </c>
      <c r="D76" s="19">
        <v>7</v>
      </c>
      <c r="E76" s="19">
        <v>2</v>
      </c>
    </row>
    <row r="77" ht="13.55" customHeight="1">
      <c r="A77" s="15"/>
      <c r="B77" s="33">
        <f>SUM(B46:B76)</f>
        <v>583158</v>
      </c>
      <c r="C77" s="15"/>
      <c r="D77" s="15"/>
      <c r="E77" s="15"/>
    </row>
    <row r="78" ht="13.55" customHeight="1">
      <c r="A78" s="19">
        <v>4572</v>
      </c>
      <c r="B78" s="17">
        <v>15234</v>
      </c>
      <c r="C78" t="s" s="11">
        <v>9</v>
      </c>
      <c r="D78" s="19">
        <v>11</v>
      </c>
      <c r="E78" s="19">
        <v>2</v>
      </c>
    </row>
    <row r="79" ht="13.55" customHeight="1">
      <c r="A79" s="19">
        <v>4740</v>
      </c>
      <c r="B79" s="17">
        <v>881</v>
      </c>
      <c r="C79" t="s" s="11">
        <v>9</v>
      </c>
      <c r="D79" s="19">
        <v>11</v>
      </c>
      <c r="E79" s="19">
        <v>1</v>
      </c>
    </row>
    <row r="80" ht="13.55" customHeight="1">
      <c r="A80" s="15"/>
      <c r="B80" s="33">
        <f>SUM(B78:B79)</f>
        <v>16115</v>
      </c>
      <c r="C80" s="15"/>
      <c r="D80" s="15"/>
      <c r="E80" s="15"/>
    </row>
    <row r="81" ht="13.55" customHeight="1">
      <c r="A81" s="15"/>
      <c r="B81" s="33">
        <f>B7+B15+B43+B45+B77+B80</f>
        <v>1486984</v>
      </c>
      <c r="C81" s="15"/>
      <c r="D81" s="15"/>
      <c r="E81" s="15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16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4.25" customHeight="1" outlineLevelRow="0" outlineLevelCol="0"/>
  <cols>
    <col min="1" max="1" width="12.3516" style="103" customWidth="1"/>
    <col min="2" max="2" width="11.3516" style="103" customWidth="1"/>
    <col min="3" max="3" width="18.3516" style="103" customWidth="1"/>
    <col min="4" max="4" width="13.8516" style="103" customWidth="1"/>
    <col min="5" max="5" width="11.3516" style="103" customWidth="1"/>
    <col min="6" max="256" width="8.85156" style="103" customWidth="1"/>
  </cols>
  <sheetData>
    <row r="1" ht="13.55" customHeight="1">
      <c r="A1" t="s" s="80">
        <v>129</v>
      </c>
      <c r="B1" s="6"/>
      <c r="C1" s="6"/>
      <c r="D1" t="s" s="5">
        <v>104</v>
      </c>
      <c r="E1" s="6"/>
    </row>
    <row r="2" ht="13.55" customHeight="1">
      <c r="A2" s="8"/>
      <c r="B2" s="8"/>
      <c r="C2" s="8"/>
      <c r="D2" s="8"/>
      <c r="E2" s="8"/>
    </row>
    <row r="3" ht="29.25" customHeight="1">
      <c r="A3" t="s" s="11">
        <v>3</v>
      </c>
      <c r="B3" t="s" s="11">
        <v>13</v>
      </c>
      <c r="C3" t="s" s="11">
        <v>105</v>
      </c>
      <c r="D3" t="s" s="11">
        <v>106</v>
      </c>
      <c r="E3" t="s" s="11">
        <v>107</v>
      </c>
    </row>
    <row r="4" ht="13.55" customHeight="1">
      <c r="A4" s="19">
        <v>3916</v>
      </c>
      <c r="B4" s="17">
        <v>258</v>
      </c>
      <c r="C4" t="s" s="11">
        <v>40</v>
      </c>
      <c r="D4" s="17">
        <v>15</v>
      </c>
      <c r="E4" s="19">
        <v>2</v>
      </c>
    </row>
    <row r="5" ht="13.55" customHeight="1">
      <c r="A5" s="15"/>
      <c r="B5" s="33">
        <f>SUM(B4)</f>
        <v>258</v>
      </c>
      <c r="C5" s="17"/>
      <c r="D5" s="15"/>
      <c r="E5" s="15"/>
    </row>
    <row r="6" ht="13.55" customHeight="1">
      <c r="A6" s="78"/>
      <c r="B6" s="78"/>
      <c r="C6" s="78"/>
      <c r="D6" s="78"/>
      <c r="E6" s="78"/>
    </row>
    <row r="7" ht="13.55" customHeight="1">
      <c r="A7" s="6"/>
      <c r="B7" s="6"/>
      <c r="C7" s="6"/>
      <c r="D7" s="6"/>
      <c r="E7" s="6"/>
    </row>
    <row r="8" ht="13.55" customHeight="1">
      <c r="A8" s="6"/>
      <c r="B8" s="6"/>
      <c r="C8" s="6"/>
      <c r="D8" s="6"/>
      <c r="E8" s="6"/>
    </row>
    <row r="9" ht="13.55" customHeight="1">
      <c r="A9" s="6"/>
      <c r="B9" s="6"/>
      <c r="C9" s="6"/>
      <c r="D9" s="6"/>
      <c r="E9" s="6"/>
    </row>
    <row r="10" ht="13.55" customHeight="1">
      <c r="A10" s="6"/>
      <c r="B10" s="6"/>
      <c r="C10" s="6"/>
      <c r="D10" s="6"/>
      <c r="E10" s="6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17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4.25" customHeight="1" outlineLevelRow="0" outlineLevelCol="0"/>
  <cols>
    <col min="1" max="1" width="12.3516" style="104" customWidth="1"/>
    <col min="2" max="2" width="11.3516" style="104" customWidth="1"/>
    <col min="3" max="3" width="18.3516" style="104" customWidth="1"/>
    <col min="4" max="4" width="13.8516" style="104" customWidth="1"/>
    <col min="5" max="5" width="11.3516" style="104" customWidth="1"/>
    <col min="6" max="256" width="8.85156" style="104" customWidth="1"/>
  </cols>
  <sheetData>
    <row r="1" ht="13.55" customHeight="1">
      <c r="A1" t="s" s="80">
        <v>130</v>
      </c>
      <c r="B1" s="6"/>
      <c r="C1" s="6"/>
      <c r="D1" t="s" s="5">
        <v>104</v>
      </c>
      <c r="E1" s="6"/>
    </row>
    <row r="2" ht="13.55" customHeight="1">
      <c r="A2" s="8"/>
      <c r="B2" s="8"/>
      <c r="C2" s="8"/>
      <c r="D2" s="8"/>
      <c r="E2" s="8"/>
    </row>
    <row r="3" ht="29.25" customHeight="1">
      <c r="A3" t="s" s="11">
        <v>3</v>
      </c>
      <c r="B3" t="s" s="11">
        <v>13</v>
      </c>
      <c r="C3" t="s" s="11">
        <v>105</v>
      </c>
      <c r="D3" t="s" s="11">
        <v>106</v>
      </c>
      <c r="E3" t="s" s="11">
        <v>107</v>
      </c>
    </row>
    <row r="4" ht="13.55" customHeight="1">
      <c r="A4" t="s" s="11">
        <v>131</v>
      </c>
      <c r="B4" s="17">
        <v>261</v>
      </c>
      <c r="C4" t="s" s="11">
        <v>4</v>
      </c>
      <c r="D4" s="19">
        <v>37</v>
      </c>
      <c r="E4" s="19">
        <v>1</v>
      </c>
    </row>
    <row r="5" ht="13.55" customHeight="1">
      <c r="A5" s="15"/>
      <c r="B5" s="33">
        <f>SUM(B4)</f>
        <v>261</v>
      </c>
      <c r="C5" s="17"/>
      <c r="D5" s="15"/>
      <c r="E5" s="15"/>
    </row>
    <row r="6" ht="13.55" customHeight="1">
      <c r="A6" t="s" s="11">
        <v>132</v>
      </c>
      <c r="B6" s="17">
        <v>86</v>
      </c>
      <c r="C6" t="s" s="11">
        <v>40</v>
      </c>
      <c r="D6" s="19">
        <v>15</v>
      </c>
      <c r="E6" s="19">
        <v>1</v>
      </c>
    </row>
    <row r="7" ht="13.55" customHeight="1">
      <c r="A7" s="15"/>
      <c r="B7" s="33">
        <f>SUM(B6)</f>
        <v>86</v>
      </c>
      <c r="C7" s="15"/>
      <c r="D7" s="15"/>
      <c r="E7" s="15"/>
    </row>
    <row r="8" ht="13.55" customHeight="1">
      <c r="A8" s="15"/>
      <c r="B8" s="33">
        <v>347</v>
      </c>
      <c r="C8" s="15"/>
      <c r="D8" s="15"/>
      <c r="E8" s="15"/>
    </row>
    <row r="9" ht="13.55" customHeight="1">
      <c r="A9" s="78"/>
      <c r="B9" s="78"/>
      <c r="C9" s="78"/>
      <c r="D9" s="78"/>
      <c r="E9" s="78"/>
    </row>
    <row r="10" ht="13.55" customHeight="1">
      <c r="A10" s="6"/>
      <c r="B10" s="6"/>
      <c r="C10" s="6"/>
      <c r="D10" s="6"/>
      <c r="E10" s="6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18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4.25" customHeight="1" outlineLevelRow="0" outlineLevelCol="0"/>
  <cols>
    <col min="1" max="1" width="12.3516" style="105" customWidth="1"/>
    <col min="2" max="2" width="11.3516" style="105" customWidth="1"/>
    <col min="3" max="3" width="18.3516" style="105" customWidth="1"/>
    <col min="4" max="4" width="13.8516" style="105" customWidth="1"/>
    <col min="5" max="5" width="11.3516" style="105" customWidth="1"/>
    <col min="6" max="256" width="8.85156" style="105" customWidth="1"/>
  </cols>
  <sheetData>
    <row r="1" ht="13.55" customHeight="1">
      <c r="A1" t="s" s="80">
        <v>133</v>
      </c>
      <c r="B1" s="6"/>
      <c r="C1" s="6"/>
      <c r="D1" t="s" s="5">
        <v>104</v>
      </c>
      <c r="E1" s="6"/>
    </row>
    <row r="2" ht="13.55" customHeight="1">
      <c r="A2" s="8"/>
      <c r="B2" s="8"/>
      <c r="C2" s="8"/>
      <c r="D2" s="8"/>
      <c r="E2" s="8"/>
    </row>
    <row r="3" ht="29.25" customHeight="1">
      <c r="A3" t="s" s="11">
        <v>3</v>
      </c>
      <c r="B3" t="s" s="11">
        <v>13</v>
      </c>
      <c r="C3" t="s" s="11">
        <v>105</v>
      </c>
      <c r="D3" t="s" s="11">
        <v>106</v>
      </c>
      <c r="E3" t="s" s="11">
        <v>107</v>
      </c>
    </row>
    <row r="4" ht="13.55" customHeight="1">
      <c r="A4" t="s" s="11">
        <v>134</v>
      </c>
      <c r="B4" s="17">
        <v>188</v>
      </c>
      <c r="C4" t="s" s="11">
        <v>4</v>
      </c>
      <c r="D4" s="17">
        <v>37</v>
      </c>
      <c r="E4" s="19">
        <v>1</v>
      </c>
    </row>
    <row r="5" ht="13.55" customHeight="1">
      <c r="A5" t="s" s="11">
        <v>135</v>
      </c>
      <c r="B5" s="17">
        <v>256</v>
      </c>
      <c r="C5" t="s" s="11">
        <v>4</v>
      </c>
      <c r="D5" s="17">
        <v>37</v>
      </c>
      <c r="E5" s="19">
        <v>1</v>
      </c>
    </row>
    <row r="6" ht="13.55" customHeight="1">
      <c r="A6" s="15"/>
      <c r="B6" s="33">
        <f>SUM(B4:B5)</f>
        <v>444</v>
      </c>
      <c r="C6" s="17"/>
      <c r="D6" s="17"/>
      <c r="E6" s="15"/>
    </row>
    <row r="7" ht="13.55" customHeight="1">
      <c r="A7" t="s" s="11">
        <v>136</v>
      </c>
      <c r="B7" s="17">
        <v>20</v>
      </c>
      <c r="C7" t="s" s="11">
        <v>40</v>
      </c>
      <c r="D7" s="17">
        <v>15</v>
      </c>
      <c r="E7" s="19">
        <v>1</v>
      </c>
    </row>
    <row r="8" ht="13.55" customHeight="1">
      <c r="A8" s="15"/>
      <c r="B8" s="33">
        <f>SUM(B7)</f>
        <v>20</v>
      </c>
      <c r="C8" s="17"/>
      <c r="D8" s="15"/>
      <c r="E8" s="15"/>
    </row>
    <row r="9" ht="13.55" customHeight="1">
      <c r="A9" s="15"/>
      <c r="B9" s="33">
        <f>B6+B8</f>
        <v>464</v>
      </c>
      <c r="C9" s="17"/>
      <c r="D9" s="15"/>
      <c r="E9" s="15"/>
    </row>
    <row r="10" ht="13.55" customHeight="1">
      <c r="A10" s="78"/>
      <c r="B10" s="78"/>
      <c r="C10" s="78"/>
      <c r="D10" s="78"/>
      <c r="E10" s="78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19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4.25" customHeight="1" outlineLevelRow="0" outlineLevelCol="0"/>
  <cols>
    <col min="1" max="1" width="12.3516" style="106" customWidth="1"/>
    <col min="2" max="2" width="11.3516" style="106" customWidth="1"/>
    <col min="3" max="3" width="18.3516" style="106" customWidth="1"/>
    <col min="4" max="4" width="13.8516" style="106" customWidth="1"/>
    <col min="5" max="5" width="11.3516" style="106" customWidth="1"/>
    <col min="6" max="256" width="8.85156" style="106" customWidth="1"/>
  </cols>
  <sheetData>
    <row r="1" ht="13.55" customHeight="1">
      <c r="A1" t="s" s="80">
        <v>137</v>
      </c>
      <c r="B1" s="6"/>
      <c r="C1" s="6"/>
      <c r="D1" t="s" s="5">
        <v>104</v>
      </c>
      <c r="E1" s="6"/>
    </row>
    <row r="2" ht="13.55" customHeight="1">
      <c r="A2" s="8"/>
      <c r="B2" s="8"/>
      <c r="C2" s="8"/>
      <c r="D2" s="8"/>
      <c r="E2" s="8"/>
    </row>
    <row r="3" ht="29.25" customHeight="1">
      <c r="A3" t="s" s="11">
        <v>3</v>
      </c>
      <c r="B3" t="s" s="11">
        <v>13</v>
      </c>
      <c r="C3" t="s" s="11">
        <v>105</v>
      </c>
      <c r="D3" t="s" s="11">
        <v>106</v>
      </c>
      <c r="E3" t="s" s="11">
        <v>107</v>
      </c>
    </row>
    <row r="4" ht="13.55" customHeight="1">
      <c r="A4" t="s" s="11">
        <v>138</v>
      </c>
      <c r="B4" s="25">
        <v>433</v>
      </c>
      <c r="C4" t="s" s="10">
        <v>4</v>
      </c>
      <c r="D4" s="17">
        <v>37</v>
      </c>
      <c r="E4" s="19">
        <v>1</v>
      </c>
    </row>
    <row r="5" ht="13.55" customHeight="1">
      <c r="A5" s="19">
        <v>4714</v>
      </c>
      <c r="B5" s="25">
        <v>184</v>
      </c>
      <c r="C5" t="s" s="10">
        <v>4</v>
      </c>
      <c r="D5" s="17">
        <v>37</v>
      </c>
      <c r="E5" s="19">
        <v>1</v>
      </c>
    </row>
    <row r="6" ht="13.55" customHeight="1">
      <c r="A6" s="15"/>
      <c r="B6" s="17"/>
      <c r="C6" s="17"/>
      <c r="D6" s="17"/>
      <c r="E6" s="15"/>
    </row>
    <row r="7" ht="13.55" customHeight="1">
      <c r="A7" s="15"/>
      <c r="B7" s="33">
        <f>SUM(B4:B6)</f>
        <v>617</v>
      </c>
      <c r="C7" s="17"/>
      <c r="D7" s="15"/>
      <c r="E7" s="15"/>
    </row>
    <row r="8" ht="13.55" customHeight="1">
      <c r="A8" s="78"/>
      <c r="B8" s="78"/>
      <c r="C8" s="78"/>
      <c r="D8" s="78"/>
      <c r="E8" s="78"/>
    </row>
    <row r="9" ht="13.55" customHeight="1">
      <c r="A9" s="6"/>
      <c r="B9" s="6"/>
      <c r="C9" s="6"/>
      <c r="D9" s="6"/>
      <c r="E9" s="6"/>
    </row>
    <row r="10" ht="13.55" customHeight="1">
      <c r="A10" s="6"/>
      <c r="B10" s="6"/>
      <c r="C10" s="6"/>
      <c r="D10" s="6"/>
      <c r="E10" s="6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6"/>
  <sheetViews>
    <sheetView workbookViewId="0" showGridLines="0" defaultGridColor="1"/>
  </sheetViews>
  <sheetFormatPr defaultColWidth="8.83333" defaultRowHeight="14.25" customHeight="1" outlineLevelRow="0" outlineLevelCol="0"/>
  <cols>
    <col min="1" max="1" width="12.3516" style="79" customWidth="1"/>
    <col min="2" max="2" width="11.3516" style="79" customWidth="1"/>
    <col min="3" max="3" width="18.3516" style="79" customWidth="1"/>
    <col min="4" max="4" width="13.8516" style="79" customWidth="1"/>
    <col min="5" max="5" width="11.3516" style="79" customWidth="1"/>
    <col min="6" max="256" width="8.85156" style="79" customWidth="1"/>
  </cols>
  <sheetData>
    <row r="1" ht="13.55" customHeight="1">
      <c r="A1" t="s" s="80">
        <v>103</v>
      </c>
      <c r="B1" s="6"/>
      <c r="C1" s="6"/>
      <c r="D1" t="s" s="5">
        <v>104</v>
      </c>
      <c r="E1" s="6"/>
    </row>
    <row r="2" ht="13.55" customHeight="1">
      <c r="A2" s="8"/>
      <c r="B2" s="8"/>
      <c r="C2" s="8"/>
      <c r="D2" s="8"/>
      <c r="E2" s="8"/>
    </row>
    <row r="3" ht="29.25" customHeight="1">
      <c r="A3" t="s" s="11">
        <v>3</v>
      </c>
      <c r="B3" t="s" s="11">
        <v>13</v>
      </c>
      <c r="C3" t="s" s="11">
        <v>105</v>
      </c>
      <c r="D3" t="s" s="11">
        <v>106</v>
      </c>
      <c r="E3" t="s" s="11">
        <v>107</v>
      </c>
    </row>
    <row r="4" ht="13.55" customHeight="1">
      <c r="A4" t="s" s="11">
        <v>14</v>
      </c>
      <c r="B4" s="17">
        <v>1211</v>
      </c>
      <c r="C4" t="s" s="11">
        <v>4</v>
      </c>
      <c r="D4" s="19">
        <v>37</v>
      </c>
      <c r="E4" s="19">
        <v>1</v>
      </c>
    </row>
    <row r="5" ht="13.55" customHeight="1">
      <c r="A5" t="s" s="11">
        <v>15</v>
      </c>
      <c r="B5" s="17">
        <v>239</v>
      </c>
      <c r="C5" t="s" s="11">
        <v>4</v>
      </c>
      <c r="D5" s="19">
        <v>37</v>
      </c>
      <c r="E5" s="19">
        <v>1</v>
      </c>
    </row>
    <row r="6" ht="13.55" customHeight="1">
      <c r="A6" t="s" s="11">
        <v>16</v>
      </c>
      <c r="B6" s="17">
        <v>68</v>
      </c>
      <c r="C6" t="s" s="11">
        <v>4</v>
      </c>
      <c r="D6" s="19">
        <v>37</v>
      </c>
      <c r="E6" s="19">
        <v>1</v>
      </c>
    </row>
    <row r="7" ht="13.55" customHeight="1">
      <c r="A7" t="s" s="11">
        <v>17</v>
      </c>
      <c r="B7" s="17">
        <v>3854</v>
      </c>
      <c r="C7" t="s" s="11">
        <v>4</v>
      </c>
      <c r="D7" s="19">
        <v>37</v>
      </c>
      <c r="E7" s="19">
        <v>1</v>
      </c>
    </row>
    <row r="8" ht="13.55" customHeight="1">
      <c r="A8" t="s" s="11">
        <v>18</v>
      </c>
      <c r="B8" s="17">
        <v>1287</v>
      </c>
      <c r="C8" t="s" s="11">
        <v>4</v>
      </c>
      <c r="D8" s="19">
        <v>37</v>
      </c>
      <c r="E8" s="19">
        <v>1</v>
      </c>
    </row>
    <row r="9" ht="13.55" customHeight="1">
      <c r="A9" t="s" s="11">
        <v>19</v>
      </c>
      <c r="B9" s="33">
        <v>213</v>
      </c>
      <c r="C9" t="s" s="11">
        <v>4</v>
      </c>
      <c r="D9" s="19">
        <v>37</v>
      </c>
      <c r="E9" s="19">
        <v>1</v>
      </c>
    </row>
    <row r="10" ht="13.55" customHeight="1">
      <c r="A10" s="15"/>
      <c r="B10" s="33">
        <f>SUM(B4:B9)</f>
        <v>6872</v>
      </c>
      <c r="C10" s="15"/>
      <c r="D10" s="15"/>
      <c r="E10" s="15"/>
    </row>
    <row r="11" ht="13.55" customHeight="1">
      <c r="A11" t="s" s="11">
        <v>20</v>
      </c>
      <c r="B11" s="17">
        <v>120</v>
      </c>
      <c r="C11" t="s" s="11">
        <v>5</v>
      </c>
      <c r="D11" s="19">
        <v>4</v>
      </c>
      <c r="E11" s="19">
        <v>1</v>
      </c>
    </row>
    <row r="12" ht="13.55" customHeight="1">
      <c r="A12" s="15"/>
      <c r="B12" s="33">
        <f>SUM(B11)</f>
        <v>120</v>
      </c>
      <c r="C12" s="15"/>
      <c r="D12" s="15"/>
      <c r="E12" s="15"/>
    </row>
    <row r="13" ht="13.55" customHeight="1">
      <c r="A13" s="19">
        <v>617</v>
      </c>
      <c r="B13" s="17">
        <v>278</v>
      </c>
      <c r="C13" t="s" s="11">
        <v>108</v>
      </c>
      <c r="D13" s="19">
        <v>25</v>
      </c>
      <c r="E13" s="19">
        <v>1</v>
      </c>
    </row>
    <row r="14" ht="13.55" customHeight="1">
      <c r="A14" t="s" s="11">
        <v>21</v>
      </c>
      <c r="B14" s="17">
        <v>5619</v>
      </c>
      <c r="C14" t="s" s="11">
        <v>108</v>
      </c>
      <c r="D14" s="19">
        <v>22</v>
      </c>
      <c r="E14" s="19">
        <v>1</v>
      </c>
    </row>
    <row r="15" ht="13.55" customHeight="1">
      <c r="A15" s="15"/>
      <c r="B15" s="33">
        <f>SUM(B13:B14)</f>
        <v>5897</v>
      </c>
      <c r="C15" s="15"/>
      <c r="D15" s="15"/>
      <c r="E15" s="15"/>
    </row>
    <row r="16" ht="13.55" customHeight="1">
      <c r="A16" s="15"/>
      <c r="B16" s="33">
        <f>B10+B12+B15</f>
        <v>12889</v>
      </c>
      <c r="C16" s="15"/>
      <c r="D16" s="15"/>
      <c r="E16" s="15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20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4.25" customHeight="1" outlineLevelRow="0" outlineLevelCol="0"/>
  <cols>
    <col min="1" max="1" width="12.3516" style="107" customWidth="1"/>
    <col min="2" max="2" width="11.3516" style="107" customWidth="1"/>
    <col min="3" max="3" width="18.3516" style="107" customWidth="1"/>
    <col min="4" max="4" width="13.8516" style="107" customWidth="1"/>
    <col min="5" max="5" width="11.3516" style="107" customWidth="1"/>
    <col min="6" max="256" width="8.85156" style="107" customWidth="1"/>
  </cols>
  <sheetData>
    <row r="1" ht="13.55" customHeight="1">
      <c r="A1" t="s" s="80">
        <v>139</v>
      </c>
      <c r="B1" s="6"/>
      <c r="C1" s="6"/>
      <c r="D1" t="s" s="5">
        <v>104</v>
      </c>
      <c r="E1" s="6"/>
    </row>
    <row r="2" ht="13.55" customHeight="1">
      <c r="A2" s="8"/>
      <c r="B2" s="8"/>
      <c r="C2" s="8"/>
      <c r="D2" s="8"/>
      <c r="E2" s="8"/>
    </row>
    <row r="3" ht="29.25" customHeight="1">
      <c r="A3" t="s" s="11">
        <v>3</v>
      </c>
      <c r="B3" t="s" s="11">
        <v>13</v>
      </c>
      <c r="C3" t="s" s="11">
        <v>105</v>
      </c>
      <c r="D3" t="s" s="11">
        <v>106</v>
      </c>
      <c r="E3" t="s" s="11">
        <v>107</v>
      </c>
    </row>
    <row r="4" ht="13.55" customHeight="1">
      <c r="A4" s="19">
        <v>4722</v>
      </c>
      <c r="B4" s="25">
        <v>337</v>
      </c>
      <c r="C4" t="s" s="10">
        <v>4</v>
      </c>
      <c r="D4" s="17">
        <v>37</v>
      </c>
      <c r="E4" s="19">
        <v>1</v>
      </c>
    </row>
    <row r="5" ht="13.55" customHeight="1">
      <c r="A5" s="19">
        <v>4723</v>
      </c>
      <c r="B5" s="25">
        <v>359</v>
      </c>
      <c r="C5" t="s" s="10">
        <v>4</v>
      </c>
      <c r="D5" s="17">
        <v>37</v>
      </c>
      <c r="E5" s="19">
        <v>1</v>
      </c>
    </row>
    <row r="6" ht="13.55" customHeight="1">
      <c r="A6" s="15"/>
      <c r="B6" s="17"/>
      <c r="C6" s="17"/>
      <c r="D6" s="17"/>
      <c r="E6" s="15"/>
    </row>
    <row r="7" ht="13.55" customHeight="1">
      <c r="A7" s="15"/>
      <c r="B7" s="33">
        <f>SUM(B4:B6)</f>
        <v>696</v>
      </c>
      <c r="C7" s="17"/>
      <c r="D7" s="15"/>
      <c r="E7" s="15"/>
    </row>
    <row r="8" ht="13.55" customHeight="1">
      <c r="A8" s="78"/>
      <c r="B8" s="78"/>
      <c r="C8" s="78"/>
      <c r="D8" s="78"/>
      <c r="E8" s="78"/>
    </row>
    <row r="9" ht="13.55" customHeight="1">
      <c r="A9" s="6"/>
      <c r="B9" s="6"/>
      <c r="C9" s="6"/>
      <c r="D9" s="6"/>
      <c r="E9" s="6"/>
    </row>
    <row r="10" ht="13.55" customHeight="1">
      <c r="A10" s="6"/>
      <c r="B10" s="6"/>
      <c r="C10" s="6"/>
      <c r="D10" s="6"/>
      <c r="E10" s="6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21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4.25" customHeight="1" outlineLevelRow="0" outlineLevelCol="0"/>
  <cols>
    <col min="1" max="1" width="12.3516" style="108" customWidth="1"/>
    <col min="2" max="2" width="11.3516" style="108" customWidth="1"/>
    <col min="3" max="3" width="18.3516" style="108" customWidth="1"/>
    <col min="4" max="4" width="13.8516" style="108" customWidth="1"/>
    <col min="5" max="5" width="11.3516" style="108" customWidth="1"/>
    <col min="6" max="256" width="8.85156" style="108" customWidth="1"/>
  </cols>
  <sheetData>
    <row r="1" ht="13.55" customHeight="1">
      <c r="A1" t="s" s="80">
        <v>140</v>
      </c>
      <c r="B1" s="6"/>
      <c r="C1" s="6"/>
      <c r="D1" t="s" s="5">
        <v>104</v>
      </c>
      <c r="E1" s="6"/>
    </row>
    <row r="2" ht="13.55" customHeight="1">
      <c r="A2" s="8"/>
      <c r="B2" s="8"/>
      <c r="C2" s="8"/>
      <c r="D2" s="8"/>
      <c r="E2" s="8"/>
    </row>
    <row r="3" ht="29.25" customHeight="1">
      <c r="A3" t="s" s="11">
        <v>3</v>
      </c>
      <c r="B3" t="s" s="11">
        <v>13</v>
      </c>
      <c r="C3" t="s" s="11">
        <v>105</v>
      </c>
      <c r="D3" t="s" s="11">
        <v>106</v>
      </c>
      <c r="E3" t="s" s="11">
        <v>107</v>
      </c>
    </row>
    <row r="4" ht="13.55" customHeight="1">
      <c r="A4" s="19">
        <v>4738</v>
      </c>
      <c r="B4" s="35">
        <v>1632</v>
      </c>
      <c r="C4" t="s" s="10">
        <v>4</v>
      </c>
      <c r="D4" s="17">
        <v>37</v>
      </c>
      <c r="E4" s="19">
        <v>1</v>
      </c>
    </row>
    <row r="5" ht="13.55" customHeight="1">
      <c r="A5" s="15"/>
      <c r="B5" s="109">
        <f>SUM(B4)</f>
        <v>1632</v>
      </c>
      <c r="C5" s="14"/>
      <c r="D5" s="17"/>
      <c r="E5" s="15"/>
    </row>
    <row r="6" ht="13.55" customHeight="1">
      <c r="A6" s="78"/>
      <c r="B6" s="78"/>
      <c r="C6" s="78"/>
      <c r="D6" s="78"/>
      <c r="E6" s="78"/>
    </row>
    <row r="7" ht="13.55" customHeight="1">
      <c r="A7" s="6"/>
      <c r="B7" s="6"/>
      <c r="C7" s="6"/>
      <c r="D7" s="6"/>
      <c r="E7" s="6"/>
    </row>
    <row r="8" ht="13.55" customHeight="1">
      <c r="A8" s="6"/>
      <c r="B8" s="6"/>
      <c r="C8" s="6"/>
      <c r="D8" s="6"/>
      <c r="E8" s="6"/>
    </row>
    <row r="9" ht="13.55" customHeight="1">
      <c r="A9" s="6"/>
      <c r="B9" s="6"/>
      <c r="C9" s="6"/>
      <c r="D9" s="6"/>
      <c r="E9" s="6"/>
    </row>
    <row r="10" ht="13.55" customHeight="1">
      <c r="A10" s="6"/>
      <c r="B10" s="6"/>
      <c r="C10" s="6"/>
      <c r="D10" s="6"/>
      <c r="E10" s="6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22.xml><?xml version="1.0" encoding="utf-8"?>
<worksheet xmlns:r="http://schemas.openxmlformats.org/officeDocument/2006/relationships" xmlns="http://schemas.openxmlformats.org/spreadsheetml/2006/main">
  <dimension ref="A1:E23"/>
  <sheetViews>
    <sheetView workbookViewId="0" showGridLines="0" defaultGridColor="1"/>
  </sheetViews>
  <sheetFormatPr defaultColWidth="8.83333" defaultRowHeight="14.25" customHeight="1" outlineLevelRow="0" outlineLevelCol="0"/>
  <cols>
    <col min="1" max="1" width="12.3516" style="110" customWidth="1"/>
    <col min="2" max="2" width="11.3516" style="110" customWidth="1"/>
    <col min="3" max="3" width="18.3516" style="110" customWidth="1"/>
    <col min="4" max="4" width="13.8516" style="110" customWidth="1"/>
    <col min="5" max="5" width="11.3516" style="110" customWidth="1"/>
    <col min="6" max="256" width="8.85156" style="110" customWidth="1"/>
  </cols>
  <sheetData>
    <row r="1" ht="13.55" customHeight="1">
      <c r="A1" t="s" s="80">
        <v>141</v>
      </c>
      <c r="B1" s="6"/>
      <c r="C1" s="6"/>
      <c r="D1" t="s" s="5">
        <v>104</v>
      </c>
      <c r="E1" s="6"/>
    </row>
    <row r="2" ht="13.55" customHeight="1">
      <c r="A2" s="8"/>
      <c r="B2" s="8"/>
      <c r="C2" s="8"/>
      <c r="D2" s="8"/>
      <c r="E2" s="8"/>
    </row>
    <row r="3" ht="29.25" customHeight="1">
      <c r="A3" t="s" s="11">
        <v>3</v>
      </c>
      <c r="B3" t="s" s="11">
        <v>13</v>
      </c>
      <c r="C3" t="s" s="11">
        <v>105</v>
      </c>
      <c r="D3" t="s" s="11">
        <v>106</v>
      </c>
      <c r="E3" t="s" s="11">
        <v>107</v>
      </c>
    </row>
    <row r="4" ht="13.55" customHeight="1">
      <c r="A4" s="19">
        <v>4710</v>
      </c>
      <c r="B4" s="35">
        <v>484</v>
      </c>
      <c r="C4" t="s" s="10">
        <v>4</v>
      </c>
      <c r="D4" s="17">
        <v>37</v>
      </c>
      <c r="E4" s="19">
        <v>1</v>
      </c>
    </row>
    <row r="5" ht="13.55" customHeight="1">
      <c r="A5" s="19">
        <v>4712</v>
      </c>
      <c r="B5" s="35">
        <v>1150</v>
      </c>
      <c r="C5" t="s" s="10">
        <v>4</v>
      </c>
      <c r="D5" s="17">
        <v>37</v>
      </c>
      <c r="E5" s="19">
        <v>1</v>
      </c>
    </row>
    <row r="6" ht="13.55" customHeight="1">
      <c r="A6" s="19">
        <v>4717</v>
      </c>
      <c r="B6" s="17">
        <v>224</v>
      </c>
      <c r="C6" t="s" s="11">
        <v>4</v>
      </c>
      <c r="D6" s="19">
        <v>37</v>
      </c>
      <c r="E6" s="19">
        <v>1</v>
      </c>
    </row>
    <row r="7" ht="13.55" customHeight="1">
      <c r="A7" s="19">
        <v>4718</v>
      </c>
      <c r="B7" s="17">
        <v>329</v>
      </c>
      <c r="C7" t="s" s="11">
        <v>4</v>
      </c>
      <c r="D7" s="19">
        <v>37</v>
      </c>
      <c r="E7" s="19">
        <v>1</v>
      </c>
    </row>
    <row r="8" ht="13.55" customHeight="1">
      <c r="A8" s="19">
        <v>4720</v>
      </c>
      <c r="B8" s="17">
        <v>305</v>
      </c>
      <c r="C8" t="s" s="11">
        <v>4</v>
      </c>
      <c r="D8" s="19">
        <v>37</v>
      </c>
      <c r="E8" s="19">
        <v>1</v>
      </c>
    </row>
    <row r="9" ht="13.55" customHeight="1">
      <c r="A9" s="19">
        <v>4721</v>
      </c>
      <c r="B9" s="17">
        <v>288</v>
      </c>
      <c r="C9" t="s" s="11">
        <v>4</v>
      </c>
      <c r="D9" s="19">
        <v>37</v>
      </c>
      <c r="E9" s="19">
        <v>1</v>
      </c>
    </row>
    <row r="10" ht="13.55" customHeight="1">
      <c r="A10" s="19">
        <v>4724</v>
      </c>
      <c r="B10" s="17">
        <v>271</v>
      </c>
      <c r="C10" t="s" s="11">
        <v>4</v>
      </c>
      <c r="D10" s="19">
        <v>37</v>
      </c>
      <c r="E10" s="19">
        <v>1</v>
      </c>
    </row>
    <row r="11" ht="13.55" customHeight="1">
      <c r="A11" s="19">
        <v>4725</v>
      </c>
      <c r="B11" s="17">
        <v>154</v>
      </c>
      <c r="C11" t="s" s="11">
        <v>4</v>
      </c>
      <c r="D11" s="19">
        <v>37</v>
      </c>
      <c r="E11" s="19">
        <v>1</v>
      </c>
    </row>
    <row r="12" ht="13.55" customHeight="1">
      <c r="A12" s="19">
        <v>4729</v>
      </c>
      <c r="B12" s="17">
        <v>463</v>
      </c>
      <c r="C12" t="s" s="11">
        <v>4</v>
      </c>
      <c r="D12" s="19">
        <v>37</v>
      </c>
      <c r="E12" s="19">
        <v>1</v>
      </c>
    </row>
    <row r="13" ht="13.55" customHeight="1">
      <c r="A13" s="19">
        <v>4730</v>
      </c>
      <c r="B13" s="17">
        <v>681</v>
      </c>
      <c r="C13" t="s" s="11">
        <v>4</v>
      </c>
      <c r="D13" s="19">
        <v>37</v>
      </c>
      <c r="E13" s="19">
        <v>1</v>
      </c>
    </row>
    <row r="14" ht="13.55" customHeight="1">
      <c r="A14" s="19">
        <v>4731</v>
      </c>
      <c r="B14" s="17">
        <v>263</v>
      </c>
      <c r="C14" t="s" s="11">
        <v>4</v>
      </c>
      <c r="D14" s="19">
        <v>37</v>
      </c>
      <c r="E14" s="19">
        <v>1</v>
      </c>
    </row>
    <row r="15" ht="13.55" customHeight="1">
      <c r="A15" s="19">
        <v>4732</v>
      </c>
      <c r="B15" s="17">
        <v>256</v>
      </c>
      <c r="C15" t="s" s="11">
        <v>4</v>
      </c>
      <c r="D15" s="19">
        <v>37</v>
      </c>
      <c r="E15" s="19">
        <v>1</v>
      </c>
    </row>
    <row r="16" ht="13.55" customHeight="1">
      <c r="A16" s="19">
        <v>4737</v>
      </c>
      <c r="B16" s="17">
        <v>498</v>
      </c>
      <c r="C16" t="s" s="11">
        <v>4</v>
      </c>
      <c r="D16" s="19">
        <v>37</v>
      </c>
      <c r="E16" s="19">
        <v>1</v>
      </c>
    </row>
    <row r="17" ht="13.55" customHeight="1">
      <c r="A17" s="15"/>
      <c r="B17" s="33">
        <f>SUM(B4:B16)</f>
        <v>5366</v>
      </c>
      <c r="C17" s="15"/>
      <c r="D17" s="15"/>
      <c r="E17" s="15"/>
    </row>
    <row r="18" ht="13.55" customHeight="1">
      <c r="A18" s="19">
        <v>4741</v>
      </c>
      <c r="B18" s="17">
        <v>40</v>
      </c>
      <c r="C18" t="s" s="11">
        <v>9</v>
      </c>
      <c r="D18" s="19">
        <v>11</v>
      </c>
      <c r="E18" s="19">
        <v>1</v>
      </c>
    </row>
    <row r="19" ht="13.55" customHeight="1">
      <c r="A19" s="15"/>
      <c r="B19" s="33">
        <f>SUM(B18)</f>
        <v>40</v>
      </c>
      <c r="C19" s="15"/>
      <c r="D19" s="15"/>
      <c r="E19" s="15"/>
    </row>
    <row r="20" ht="13.55" customHeight="1">
      <c r="A20" t="s" s="11">
        <v>142</v>
      </c>
      <c r="B20" s="17">
        <v>381</v>
      </c>
      <c r="C20" t="s" s="11">
        <v>40</v>
      </c>
      <c r="D20" s="19">
        <v>18</v>
      </c>
      <c r="E20" s="19">
        <v>1</v>
      </c>
    </row>
    <row r="21" ht="13.55" customHeight="1">
      <c r="A21" t="s" s="11">
        <v>143</v>
      </c>
      <c r="B21" s="17">
        <v>77</v>
      </c>
      <c r="C21" t="s" s="11">
        <v>40</v>
      </c>
      <c r="D21" s="19">
        <v>18</v>
      </c>
      <c r="E21" s="19">
        <v>1</v>
      </c>
    </row>
    <row r="22" ht="13.55" customHeight="1">
      <c r="A22" s="15"/>
      <c r="B22" s="33">
        <f>SUM(B20:B21)</f>
        <v>458</v>
      </c>
      <c r="C22" s="15"/>
      <c r="D22" s="15"/>
      <c r="E22" s="15"/>
    </row>
    <row r="23" ht="13.55" customHeight="1">
      <c r="A23" s="15"/>
      <c r="B23" s="33">
        <f>B17+B19+B22</f>
        <v>5864</v>
      </c>
      <c r="C23" s="15"/>
      <c r="D23" s="15"/>
      <c r="E23" s="15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2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4.25" customHeight="1" outlineLevelRow="0" outlineLevelCol="0"/>
  <cols>
    <col min="1" max="1" width="12.3516" style="111" customWidth="1"/>
    <col min="2" max="2" width="11.3516" style="111" customWidth="1"/>
    <col min="3" max="3" width="18.3516" style="111" customWidth="1"/>
    <col min="4" max="4" width="13.8516" style="111" customWidth="1"/>
    <col min="5" max="5" width="11.3516" style="111" customWidth="1"/>
    <col min="6" max="256" width="8.85156" style="111" customWidth="1"/>
  </cols>
  <sheetData>
    <row r="1" ht="13.55" customHeight="1">
      <c r="A1" t="s" s="80">
        <v>144</v>
      </c>
      <c r="B1" s="6"/>
      <c r="C1" s="6"/>
      <c r="D1" t="s" s="5">
        <v>104</v>
      </c>
      <c r="E1" s="6"/>
    </row>
    <row r="2" ht="13.55" customHeight="1">
      <c r="A2" s="8"/>
      <c r="B2" s="8"/>
      <c r="C2" s="8"/>
      <c r="D2" s="8"/>
      <c r="E2" s="8"/>
    </row>
    <row r="3" ht="29.25" customHeight="1">
      <c r="A3" t="s" s="11">
        <v>3</v>
      </c>
      <c r="B3" t="s" s="11">
        <v>13</v>
      </c>
      <c r="C3" t="s" s="11">
        <v>105</v>
      </c>
      <c r="D3" t="s" s="11">
        <v>106</v>
      </c>
      <c r="E3" t="s" s="11">
        <v>107</v>
      </c>
    </row>
    <row r="4" ht="13.55" customHeight="1">
      <c r="A4" s="19">
        <v>4735</v>
      </c>
      <c r="B4" s="35">
        <v>650</v>
      </c>
      <c r="C4" t="s" s="10">
        <v>4</v>
      </c>
      <c r="D4" s="17">
        <v>37</v>
      </c>
      <c r="E4" s="19">
        <v>1</v>
      </c>
    </row>
    <row r="5" ht="13.55" customHeight="1">
      <c r="A5" s="15"/>
      <c r="B5" s="33">
        <f>SUM(B4)</f>
        <v>650</v>
      </c>
      <c r="C5" s="15"/>
      <c r="D5" s="15"/>
      <c r="E5" s="15"/>
    </row>
    <row r="6" ht="13.55" customHeight="1">
      <c r="A6" s="78"/>
      <c r="B6" s="78"/>
      <c r="C6" s="78"/>
      <c r="D6" s="78"/>
      <c r="E6" s="78"/>
    </row>
    <row r="7" ht="13.55" customHeight="1">
      <c r="A7" s="6"/>
      <c r="B7" s="6"/>
      <c r="C7" s="6"/>
      <c r="D7" s="6"/>
      <c r="E7" s="6"/>
    </row>
    <row r="8" ht="13.55" customHeight="1">
      <c r="A8" s="6"/>
      <c r="B8" s="6"/>
      <c r="C8" s="6"/>
      <c r="D8" s="6"/>
      <c r="E8" s="6"/>
    </row>
    <row r="9" ht="13.55" customHeight="1">
      <c r="A9" s="6"/>
      <c r="B9" s="6"/>
      <c r="C9" s="6"/>
      <c r="D9" s="6"/>
      <c r="E9" s="6"/>
    </row>
    <row r="10" ht="13.55" customHeight="1">
      <c r="A10" s="6"/>
      <c r="B10" s="6"/>
      <c r="C10" s="6"/>
      <c r="D10" s="6"/>
      <c r="E10" s="6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24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4.25" customHeight="1" outlineLevelRow="0" outlineLevelCol="0"/>
  <cols>
    <col min="1" max="1" width="12.3516" style="112" customWidth="1"/>
    <col min="2" max="2" width="11.3516" style="112" customWidth="1"/>
    <col min="3" max="3" width="18.3516" style="112" customWidth="1"/>
    <col min="4" max="4" width="13.8516" style="112" customWidth="1"/>
    <col min="5" max="5" width="11.3516" style="112" customWidth="1"/>
    <col min="6" max="256" width="8.85156" style="112" customWidth="1"/>
  </cols>
  <sheetData>
    <row r="1" ht="13.55" customHeight="1">
      <c r="A1" t="s" s="80">
        <v>145</v>
      </c>
      <c r="B1" s="6"/>
      <c r="C1" s="6"/>
      <c r="D1" t="s" s="5">
        <v>104</v>
      </c>
      <c r="E1" s="6"/>
    </row>
    <row r="2" ht="13.55" customHeight="1">
      <c r="A2" s="8"/>
      <c r="B2" s="8"/>
      <c r="C2" s="8"/>
      <c r="D2" s="8"/>
      <c r="E2" s="8"/>
    </row>
    <row r="3" ht="29.25" customHeight="1">
      <c r="A3" t="s" s="11">
        <v>3</v>
      </c>
      <c r="B3" t="s" s="11">
        <v>13</v>
      </c>
      <c r="C3" t="s" s="11">
        <v>105</v>
      </c>
      <c r="D3" t="s" s="11">
        <v>106</v>
      </c>
      <c r="E3" t="s" s="11">
        <v>107</v>
      </c>
    </row>
    <row r="4" ht="13.55" customHeight="1">
      <c r="A4" s="19">
        <v>4734</v>
      </c>
      <c r="B4" s="35">
        <v>914</v>
      </c>
      <c r="C4" t="s" s="10">
        <v>4</v>
      </c>
      <c r="D4" s="17">
        <v>37</v>
      </c>
      <c r="E4" s="19">
        <v>1</v>
      </c>
    </row>
    <row r="5" ht="13.55" customHeight="1">
      <c r="A5" s="15"/>
      <c r="B5" s="33">
        <f>SUM(B4)</f>
        <v>914</v>
      </c>
      <c r="C5" s="15"/>
      <c r="D5" s="15"/>
      <c r="E5" s="15"/>
    </row>
    <row r="6" ht="13.55" customHeight="1">
      <c r="A6" s="78"/>
      <c r="B6" s="78"/>
      <c r="C6" s="78"/>
      <c r="D6" s="78"/>
      <c r="E6" s="78"/>
    </row>
    <row r="7" ht="13.55" customHeight="1">
      <c r="A7" s="6"/>
      <c r="B7" s="6"/>
      <c r="C7" s="6"/>
      <c r="D7" s="6"/>
      <c r="E7" s="6"/>
    </row>
    <row r="8" ht="13.55" customHeight="1">
      <c r="A8" s="6"/>
      <c r="B8" s="6"/>
      <c r="C8" s="6"/>
      <c r="D8" s="6"/>
      <c r="E8" s="6"/>
    </row>
    <row r="9" ht="13.55" customHeight="1">
      <c r="A9" s="6"/>
      <c r="B9" s="6"/>
      <c r="C9" s="6"/>
      <c r="D9" s="6"/>
      <c r="E9" s="6"/>
    </row>
    <row r="10" ht="13.55" customHeight="1">
      <c r="A10" s="6"/>
      <c r="B10" s="6"/>
      <c r="C10" s="6"/>
      <c r="D10" s="6"/>
      <c r="E10" s="6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25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4.25" customHeight="1" outlineLevelRow="0" outlineLevelCol="0"/>
  <cols>
    <col min="1" max="1" width="12.3516" style="113" customWidth="1"/>
    <col min="2" max="2" width="11.3516" style="113" customWidth="1"/>
    <col min="3" max="3" width="18.3516" style="113" customWidth="1"/>
    <col min="4" max="4" width="13.8516" style="113" customWidth="1"/>
    <col min="5" max="5" width="11.3516" style="113" customWidth="1"/>
    <col min="6" max="256" width="8.85156" style="113" customWidth="1"/>
  </cols>
  <sheetData>
    <row r="1" ht="13.55" customHeight="1">
      <c r="A1" t="s" s="80">
        <v>146</v>
      </c>
      <c r="B1" s="6"/>
      <c r="C1" s="6"/>
      <c r="D1" t="s" s="5">
        <v>104</v>
      </c>
      <c r="E1" s="6"/>
    </row>
    <row r="2" ht="13.55" customHeight="1">
      <c r="A2" s="8"/>
      <c r="B2" s="8"/>
      <c r="C2" s="8"/>
      <c r="D2" s="8"/>
      <c r="E2" s="8"/>
    </row>
    <row r="3" ht="29.25" customHeight="1">
      <c r="A3" t="s" s="11">
        <v>3</v>
      </c>
      <c r="B3" t="s" s="11">
        <v>13</v>
      </c>
      <c r="C3" t="s" s="11">
        <v>105</v>
      </c>
      <c r="D3" t="s" s="11">
        <v>106</v>
      </c>
      <c r="E3" t="s" s="11">
        <v>107</v>
      </c>
    </row>
    <row r="4" ht="13.55" customHeight="1">
      <c r="A4" s="19">
        <v>4716</v>
      </c>
      <c r="B4" s="35">
        <v>303</v>
      </c>
      <c r="C4" t="s" s="10">
        <v>4</v>
      </c>
      <c r="D4" s="17">
        <v>37</v>
      </c>
      <c r="E4" s="19">
        <v>1</v>
      </c>
    </row>
    <row r="5" ht="13.55" customHeight="1">
      <c r="A5" s="19">
        <v>4719</v>
      </c>
      <c r="B5" s="17">
        <v>319</v>
      </c>
      <c r="C5" t="s" s="10">
        <v>4</v>
      </c>
      <c r="D5" s="17">
        <v>37</v>
      </c>
      <c r="E5" s="19">
        <v>1</v>
      </c>
    </row>
    <row r="6" ht="13.55" customHeight="1">
      <c r="A6" s="15"/>
      <c r="B6" s="33">
        <f>SUM(B4:B5)</f>
        <v>622</v>
      </c>
      <c r="C6" s="15"/>
      <c r="D6" s="15"/>
      <c r="E6" s="15"/>
    </row>
    <row r="7" ht="13.55" customHeight="1">
      <c r="A7" s="78"/>
      <c r="B7" s="78"/>
      <c r="C7" s="78"/>
      <c r="D7" s="78"/>
      <c r="E7" s="78"/>
    </row>
    <row r="8" ht="13.55" customHeight="1">
      <c r="A8" s="6"/>
      <c r="B8" s="6"/>
      <c r="C8" s="6"/>
      <c r="D8" s="6"/>
      <c r="E8" s="6"/>
    </row>
    <row r="9" ht="13.55" customHeight="1">
      <c r="A9" s="6"/>
      <c r="B9" s="6"/>
      <c r="C9" s="6"/>
      <c r="D9" s="6"/>
      <c r="E9" s="6"/>
    </row>
    <row r="10" ht="13.55" customHeight="1">
      <c r="A10" s="6"/>
      <c r="B10" s="6"/>
      <c r="C10" s="6"/>
      <c r="D10" s="6"/>
      <c r="E10" s="6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26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4.25" customHeight="1" outlineLevelRow="0" outlineLevelCol="0"/>
  <cols>
    <col min="1" max="1" width="12.3516" style="114" customWidth="1"/>
    <col min="2" max="2" width="11.3516" style="114" customWidth="1"/>
    <col min="3" max="3" width="18.3516" style="114" customWidth="1"/>
    <col min="4" max="4" width="13.8516" style="114" customWidth="1"/>
    <col min="5" max="5" width="11.3516" style="114" customWidth="1"/>
    <col min="6" max="256" width="8.85156" style="114" customWidth="1"/>
  </cols>
  <sheetData>
    <row r="1" ht="13.55" customHeight="1">
      <c r="A1" t="s" s="80">
        <v>147</v>
      </c>
      <c r="B1" s="6"/>
      <c r="C1" s="6"/>
      <c r="D1" t="s" s="5">
        <v>104</v>
      </c>
      <c r="E1" s="6"/>
    </row>
    <row r="2" ht="13.55" customHeight="1">
      <c r="A2" s="8"/>
      <c r="B2" s="8"/>
      <c r="C2" s="8"/>
      <c r="D2" s="8"/>
      <c r="E2" s="8"/>
    </row>
    <row r="3" ht="29.25" customHeight="1">
      <c r="A3" t="s" s="11">
        <v>3</v>
      </c>
      <c r="B3" t="s" s="11">
        <v>13</v>
      </c>
      <c r="C3" t="s" s="11">
        <v>105</v>
      </c>
      <c r="D3" t="s" s="11">
        <v>106</v>
      </c>
      <c r="E3" t="s" s="11">
        <v>107</v>
      </c>
    </row>
    <row r="4" ht="13.55" customHeight="1">
      <c r="A4" s="19">
        <v>4735</v>
      </c>
      <c r="B4" s="35">
        <v>650</v>
      </c>
      <c r="C4" t="s" s="10">
        <v>4</v>
      </c>
      <c r="D4" s="17">
        <v>37</v>
      </c>
      <c r="E4" s="19">
        <v>1</v>
      </c>
    </row>
    <row r="5" ht="13.55" customHeight="1">
      <c r="A5" s="15"/>
      <c r="B5" s="33">
        <f>SUM(B4)</f>
        <v>650</v>
      </c>
      <c r="C5" s="15"/>
      <c r="D5" s="15"/>
      <c r="E5" s="15"/>
    </row>
    <row r="6" ht="13.55" customHeight="1">
      <c r="A6" s="78"/>
      <c r="B6" s="78"/>
      <c r="C6" s="78"/>
      <c r="D6" s="78"/>
      <c r="E6" s="78"/>
    </row>
    <row r="7" ht="13.55" customHeight="1">
      <c r="A7" s="6"/>
      <c r="B7" s="6"/>
      <c r="C7" s="6"/>
      <c r="D7" s="6"/>
      <c r="E7" s="6"/>
    </row>
    <row r="8" ht="13.55" customHeight="1">
      <c r="A8" s="6"/>
      <c r="B8" s="6"/>
      <c r="C8" s="6"/>
      <c r="D8" s="6"/>
      <c r="E8" s="6"/>
    </row>
    <row r="9" ht="13.55" customHeight="1">
      <c r="A9" s="6"/>
      <c r="B9" s="6"/>
      <c r="C9" s="6"/>
      <c r="D9" s="6"/>
      <c r="E9" s="6"/>
    </row>
    <row r="10" ht="13.55" customHeight="1">
      <c r="A10" s="6"/>
      <c r="B10" s="6"/>
      <c r="C10" s="6"/>
      <c r="D10" s="6"/>
      <c r="E10" s="6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27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4.25" customHeight="1" outlineLevelRow="0" outlineLevelCol="0"/>
  <cols>
    <col min="1" max="1" width="12.3516" style="115" customWidth="1"/>
    <col min="2" max="2" width="11.3516" style="115" customWidth="1"/>
    <col min="3" max="3" width="18.3516" style="115" customWidth="1"/>
    <col min="4" max="4" width="13.8516" style="115" customWidth="1"/>
    <col min="5" max="5" width="11.3516" style="115" customWidth="1"/>
    <col min="6" max="256" width="8.85156" style="115" customWidth="1"/>
  </cols>
  <sheetData>
    <row r="1" ht="13.55" customHeight="1">
      <c r="A1" t="s" s="80">
        <v>148</v>
      </c>
      <c r="B1" s="6"/>
      <c r="C1" s="6"/>
      <c r="D1" t="s" s="5">
        <v>104</v>
      </c>
      <c r="E1" s="6"/>
    </row>
    <row r="2" ht="13.55" customHeight="1">
      <c r="A2" s="8"/>
      <c r="B2" s="8"/>
      <c r="C2" s="8"/>
      <c r="D2" s="8"/>
      <c r="E2" s="8"/>
    </row>
    <row r="3" ht="29.25" customHeight="1">
      <c r="A3" t="s" s="11">
        <v>3</v>
      </c>
      <c r="B3" t="s" s="11">
        <v>13</v>
      </c>
      <c r="C3" t="s" s="11">
        <v>105</v>
      </c>
      <c r="D3" t="s" s="11">
        <v>106</v>
      </c>
      <c r="E3" t="s" s="11">
        <v>107</v>
      </c>
    </row>
    <row r="4" ht="13.55" customHeight="1">
      <c r="A4" s="15"/>
      <c r="B4" s="35"/>
      <c r="C4" s="14"/>
      <c r="D4" s="17"/>
      <c r="E4" s="15"/>
    </row>
    <row r="5" ht="13.55" customHeight="1">
      <c r="A5" s="15"/>
      <c r="B5" s="33"/>
      <c r="C5" s="15"/>
      <c r="D5" s="15"/>
      <c r="E5" s="15"/>
    </row>
    <row r="6" ht="13.55" customHeight="1">
      <c r="A6" s="78"/>
      <c r="B6" s="78"/>
      <c r="C6" s="78"/>
      <c r="D6" s="78"/>
      <c r="E6" s="78"/>
    </row>
    <row r="7" ht="13.55" customHeight="1">
      <c r="A7" s="6"/>
      <c r="B7" s="6"/>
      <c r="C7" s="6"/>
      <c r="D7" s="6"/>
      <c r="E7" s="6"/>
    </row>
    <row r="8" ht="13.55" customHeight="1">
      <c r="A8" s="6"/>
      <c r="B8" s="6"/>
      <c r="C8" s="6"/>
      <c r="D8" s="6"/>
      <c r="E8" s="6"/>
    </row>
    <row r="9" ht="13.55" customHeight="1">
      <c r="A9" s="6"/>
      <c r="B9" s="6"/>
      <c r="C9" s="6"/>
      <c r="D9" s="6"/>
      <c r="E9" s="6"/>
    </row>
    <row r="10" ht="13.55" customHeight="1">
      <c r="A10" s="6"/>
      <c r="B10" s="6"/>
      <c r="C10" s="6"/>
      <c r="D10" s="6"/>
      <c r="E10" s="6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28.xml><?xml version="1.0" encoding="utf-8"?>
<worksheet xmlns:r="http://schemas.openxmlformats.org/officeDocument/2006/relationships" xmlns="http://schemas.openxmlformats.org/spreadsheetml/2006/main">
  <dimension ref="A1:E15"/>
  <sheetViews>
    <sheetView workbookViewId="0" showGridLines="0" defaultGridColor="1"/>
  </sheetViews>
  <sheetFormatPr defaultColWidth="8.83333" defaultRowHeight="14.25" customHeight="1" outlineLevelRow="0" outlineLevelCol="0"/>
  <cols>
    <col min="1" max="1" width="12.3516" style="116" customWidth="1"/>
    <col min="2" max="2" width="11.3516" style="116" customWidth="1"/>
    <col min="3" max="3" width="18.3516" style="116" customWidth="1"/>
    <col min="4" max="4" width="13.8516" style="116" customWidth="1"/>
    <col min="5" max="5" width="11.3516" style="116" customWidth="1"/>
    <col min="6" max="256" width="8.85156" style="116" customWidth="1"/>
  </cols>
  <sheetData>
    <row r="1" ht="13.55" customHeight="1">
      <c r="A1" t="s" s="80">
        <v>149</v>
      </c>
      <c r="B1" s="6"/>
      <c r="C1" s="6"/>
      <c r="D1" t="s" s="5">
        <v>104</v>
      </c>
      <c r="E1" s="6"/>
    </row>
    <row r="2" ht="13.55" customHeight="1">
      <c r="A2" s="8"/>
      <c r="B2" s="8"/>
      <c r="C2" s="8"/>
      <c r="D2" s="8"/>
      <c r="E2" s="8"/>
    </row>
    <row r="3" ht="29.25" customHeight="1">
      <c r="A3" t="s" s="11">
        <v>3</v>
      </c>
      <c r="B3" t="s" s="11">
        <v>13</v>
      </c>
      <c r="C3" t="s" s="11">
        <v>105</v>
      </c>
      <c r="D3" t="s" s="11">
        <v>106</v>
      </c>
      <c r="E3" t="s" s="11">
        <v>107</v>
      </c>
    </row>
    <row r="4" ht="13.55" customHeight="1">
      <c r="A4" t="s" s="11">
        <v>150</v>
      </c>
      <c r="B4" s="35">
        <v>44</v>
      </c>
      <c r="C4" t="s" s="10">
        <v>40</v>
      </c>
      <c r="D4" s="17">
        <v>26</v>
      </c>
      <c r="E4" s="17">
        <v>1</v>
      </c>
    </row>
    <row r="5" ht="13.55" customHeight="1">
      <c r="A5" t="s" s="11">
        <v>151</v>
      </c>
      <c r="B5" s="17">
        <v>71</v>
      </c>
      <c r="C5" t="s" s="11">
        <v>40</v>
      </c>
      <c r="D5" s="17">
        <v>18</v>
      </c>
      <c r="E5" s="17">
        <v>1</v>
      </c>
    </row>
    <row r="6" ht="13.55" customHeight="1">
      <c r="A6" t="s" s="11">
        <v>152</v>
      </c>
      <c r="B6" s="17">
        <v>140</v>
      </c>
      <c r="C6" t="s" s="11">
        <v>40</v>
      </c>
      <c r="D6" s="17">
        <v>26</v>
      </c>
      <c r="E6" s="17">
        <v>1</v>
      </c>
    </row>
    <row r="7" ht="13.55" customHeight="1">
      <c r="A7" t="s" s="11">
        <v>153</v>
      </c>
      <c r="B7" s="17">
        <v>281</v>
      </c>
      <c r="C7" t="s" s="11">
        <v>40</v>
      </c>
      <c r="D7" s="17">
        <v>18</v>
      </c>
      <c r="E7" s="17">
        <v>1</v>
      </c>
    </row>
    <row r="8" ht="13.55" customHeight="1">
      <c r="A8" s="15"/>
      <c r="B8" s="33">
        <f>SUM(B4:B7)</f>
        <v>536</v>
      </c>
      <c r="C8" s="15"/>
      <c r="D8" s="15"/>
      <c r="E8" s="15"/>
    </row>
    <row r="9" ht="13.55" customHeight="1">
      <c r="A9" s="78"/>
      <c r="B9" s="78"/>
      <c r="C9" s="78"/>
      <c r="D9" s="78"/>
      <c r="E9" s="78"/>
    </row>
    <row r="10" ht="13.55" customHeight="1">
      <c r="A10" s="6"/>
      <c r="B10" s="6"/>
      <c r="C10" s="6"/>
      <c r="D10" s="6"/>
      <c r="E10" s="6"/>
    </row>
    <row r="11" ht="13.55" customHeight="1">
      <c r="A11" s="6"/>
      <c r="B11" s="6"/>
      <c r="C11" s="6"/>
      <c r="D11" s="6"/>
      <c r="E11" s="6"/>
    </row>
    <row r="12" ht="13.55" customHeight="1">
      <c r="A12" s="6"/>
      <c r="B12" s="6"/>
      <c r="C12" s="6"/>
      <c r="D12" s="6"/>
      <c r="E12" s="6"/>
    </row>
    <row r="13" ht="13.55" customHeight="1">
      <c r="A13" s="6"/>
      <c r="B13" s="6"/>
      <c r="C13" s="6"/>
      <c r="D13" s="6"/>
      <c r="E13" s="6"/>
    </row>
    <row r="14" ht="13.55" customHeight="1">
      <c r="A14" s="117"/>
      <c r="B14" s="6"/>
      <c r="C14" s="6"/>
      <c r="D14" s="6"/>
      <c r="E14" s="6"/>
    </row>
    <row r="15" ht="13.55" customHeight="1">
      <c r="A15" s="118"/>
      <c r="B15" s="6"/>
      <c r="C15" s="6"/>
      <c r="D15" s="6"/>
      <c r="E15" s="6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29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4.25" customHeight="1" outlineLevelRow="0" outlineLevelCol="0"/>
  <cols>
    <col min="1" max="1" width="12.3516" style="119" customWidth="1"/>
    <col min="2" max="2" width="11.3516" style="119" customWidth="1"/>
    <col min="3" max="3" width="18.3516" style="119" customWidth="1"/>
    <col min="4" max="4" width="13.8516" style="119" customWidth="1"/>
    <col min="5" max="5" width="11.3516" style="119" customWidth="1"/>
    <col min="6" max="256" width="8.85156" style="119" customWidth="1"/>
  </cols>
  <sheetData>
    <row r="1" ht="13.55" customHeight="1">
      <c r="A1" t="s" s="80">
        <v>154</v>
      </c>
      <c r="B1" s="6"/>
      <c r="C1" s="6"/>
      <c r="D1" t="s" s="5">
        <v>104</v>
      </c>
      <c r="E1" s="6"/>
    </row>
    <row r="2" ht="13.55" customHeight="1">
      <c r="A2" s="8"/>
      <c r="B2" s="8"/>
      <c r="C2" s="8"/>
      <c r="D2" s="8"/>
      <c r="E2" s="8"/>
    </row>
    <row r="3" ht="29.25" customHeight="1">
      <c r="A3" t="s" s="11">
        <v>3</v>
      </c>
      <c r="B3" t="s" s="11">
        <v>13</v>
      </c>
      <c r="C3" t="s" s="11">
        <v>105</v>
      </c>
      <c r="D3" t="s" s="11">
        <v>106</v>
      </c>
      <c r="E3" t="s" s="11">
        <v>107</v>
      </c>
    </row>
    <row r="4" ht="13.55" customHeight="1">
      <c r="A4" t="s" s="11">
        <v>155</v>
      </c>
      <c r="B4" s="35">
        <v>302</v>
      </c>
      <c r="C4" t="s" s="10">
        <v>5</v>
      </c>
      <c r="D4" s="17">
        <v>4</v>
      </c>
      <c r="E4" s="19">
        <v>1</v>
      </c>
    </row>
    <row r="5" ht="13.55" customHeight="1">
      <c r="A5" s="15"/>
      <c r="B5" s="33">
        <f>SUM(B4)</f>
        <v>302</v>
      </c>
      <c r="C5" s="15"/>
      <c r="D5" s="15"/>
      <c r="E5" s="15"/>
    </row>
    <row r="6" ht="13.55" customHeight="1">
      <c r="A6" s="78"/>
      <c r="B6" s="78"/>
      <c r="C6" s="78"/>
      <c r="D6" s="78"/>
      <c r="E6" s="78"/>
    </row>
    <row r="7" ht="13.55" customHeight="1">
      <c r="A7" s="6"/>
      <c r="B7" s="6"/>
      <c r="C7" s="6"/>
      <c r="D7" s="6"/>
      <c r="E7" s="6"/>
    </row>
    <row r="8" ht="13.55" customHeight="1">
      <c r="A8" s="6"/>
      <c r="B8" s="6"/>
      <c r="C8" s="6"/>
      <c r="D8" s="6"/>
      <c r="E8" s="6"/>
    </row>
    <row r="9" ht="13.55" customHeight="1">
      <c r="A9" s="6"/>
      <c r="B9" s="6"/>
      <c r="C9" s="6"/>
      <c r="D9" s="6"/>
      <c r="E9" s="6"/>
    </row>
    <row r="10" ht="13.55" customHeight="1">
      <c r="A10" s="6"/>
      <c r="B10" s="6"/>
      <c r="C10" s="6"/>
      <c r="D10" s="6"/>
      <c r="E10" s="6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4.25" customHeight="1" outlineLevelRow="0" outlineLevelCol="0"/>
  <cols>
    <col min="1" max="1" width="12.3516" style="81" customWidth="1"/>
    <col min="2" max="2" width="11.3516" style="81" customWidth="1"/>
    <col min="3" max="3" width="18.3516" style="81" customWidth="1"/>
    <col min="4" max="4" width="13.8516" style="81" customWidth="1"/>
    <col min="5" max="5" width="11.3516" style="81" customWidth="1"/>
    <col min="6" max="256" width="8.85156" style="81" customWidth="1"/>
  </cols>
  <sheetData>
    <row r="1" ht="13.55" customHeight="1">
      <c r="A1" t="s" s="80">
        <v>109</v>
      </c>
      <c r="B1" s="6"/>
      <c r="C1" s="6"/>
      <c r="D1" t="s" s="5">
        <v>104</v>
      </c>
      <c r="E1" s="6"/>
    </row>
    <row r="2" ht="13.55" customHeight="1">
      <c r="A2" s="8"/>
      <c r="B2" s="8"/>
      <c r="C2" s="8"/>
      <c r="D2" s="8"/>
      <c r="E2" s="8"/>
    </row>
    <row r="3" ht="29.25" customHeight="1">
      <c r="A3" t="s" s="11">
        <v>3</v>
      </c>
      <c r="B3" t="s" s="11">
        <v>13</v>
      </c>
      <c r="C3" t="s" s="11">
        <v>105</v>
      </c>
      <c r="D3" t="s" s="11">
        <v>106</v>
      </c>
      <c r="E3" t="s" s="11">
        <v>107</v>
      </c>
    </row>
    <row r="4" ht="13.55" customHeight="1">
      <c r="A4" t="s" s="11">
        <v>87</v>
      </c>
      <c r="B4" s="17">
        <v>2397</v>
      </c>
      <c r="C4" t="s" s="11">
        <v>4</v>
      </c>
      <c r="D4" s="19">
        <v>37</v>
      </c>
      <c r="E4" s="19">
        <v>1</v>
      </c>
    </row>
    <row r="5" ht="13.55" customHeight="1">
      <c r="A5" t="s" s="11">
        <v>88</v>
      </c>
      <c r="B5" s="17">
        <v>866</v>
      </c>
      <c r="C5" t="s" s="11">
        <v>4</v>
      </c>
      <c r="D5" s="19">
        <v>37</v>
      </c>
      <c r="E5" s="19">
        <v>1</v>
      </c>
    </row>
    <row r="6" ht="13.55" customHeight="1">
      <c r="A6" s="15"/>
      <c r="B6" s="33">
        <f>SUM(B4:B5)</f>
        <v>3263</v>
      </c>
      <c r="C6" s="15"/>
      <c r="D6" s="15"/>
      <c r="E6" s="15"/>
    </row>
    <row r="7" ht="13.55" customHeight="1">
      <c r="A7" s="78"/>
      <c r="B7" s="78"/>
      <c r="C7" s="78"/>
      <c r="D7" s="78"/>
      <c r="E7" s="78"/>
    </row>
    <row r="8" ht="13.55" customHeight="1">
      <c r="A8" s="6"/>
      <c r="B8" s="6"/>
      <c r="C8" s="6"/>
      <c r="D8" s="6"/>
      <c r="E8" s="6"/>
    </row>
    <row r="9" ht="13.55" customHeight="1">
      <c r="A9" s="6"/>
      <c r="B9" s="6"/>
      <c r="C9" s="6"/>
      <c r="D9" s="6"/>
      <c r="E9" s="6"/>
    </row>
    <row r="10" ht="13.55" customHeight="1">
      <c r="A10" s="6"/>
      <c r="B10" s="6"/>
      <c r="C10" s="6"/>
      <c r="D10" s="6"/>
      <c r="E10" s="6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30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4.25" customHeight="1" outlineLevelRow="0" outlineLevelCol="0"/>
  <cols>
    <col min="1" max="1" width="12.3516" style="120" customWidth="1"/>
    <col min="2" max="2" width="11.3516" style="120" customWidth="1"/>
    <col min="3" max="3" width="18.3516" style="120" customWidth="1"/>
    <col min="4" max="4" width="13.8516" style="120" customWidth="1"/>
    <col min="5" max="5" width="11.3516" style="120" customWidth="1"/>
    <col min="6" max="256" width="8.85156" style="120" customWidth="1"/>
  </cols>
  <sheetData>
    <row r="1" ht="13.55" customHeight="1">
      <c r="A1" t="s" s="80">
        <v>156</v>
      </c>
      <c r="B1" s="6"/>
      <c r="C1" s="6"/>
      <c r="D1" t="s" s="5">
        <v>104</v>
      </c>
      <c r="E1" s="6"/>
    </row>
    <row r="2" ht="13.55" customHeight="1">
      <c r="A2" s="8"/>
      <c r="B2" s="8"/>
      <c r="C2" s="8"/>
      <c r="D2" s="8"/>
      <c r="E2" s="8"/>
    </row>
    <row r="3" ht="29.25" customHeight="1">
      <c r="A3" t="s" s="11">
        <v>3</v>
      </c>
      <c r="B3" t="s" s="11">
        <v>13</v>
      </c>
      <c r="C3" t="s" s="11">
        <v>105</v>
      </c>
      <c r="D3" t="s" s="11">
        <v>106</v>
      </c>
      <c r="E3" t="s" s="11">
        <v>107</v>
      </c>
    </row>
    <row r="4" ht="13.55" customHeight="1">
      <c r="A4" t="s" s="11">
        <v>157</v>
      </c>
      <c r="B4" s="35">
        <v>1125</v>
      </c>
      <c r="C4" t="s" s="10">
        <v>4</v>
      </c>
      <c r="D4" s="17">
        <v>37</v>
      </c>
      <c r="E4" s="19">
        <v>1</v>
      </c>
    </row>
    <row r="5" ht="13.55" customHeight="1">
      <c r="A5" t="s" s="11">
        <v>158</v>
      </c>
      <c r="B5" s="35">
        <v>361</v>
      </c>
      <c r="C5" t="s" s="10">
        <v>4</v>
      </c>
      <c r="D5" s="17">
        <v>37</v>
      </c>
      <c r="E5" s="19">
        <v>1</v>
      </c>
    </row>
    <row r="6" ht="13.55" customHeight="1">
      <c r="A6" t="s" s="11">
        <v>159</v>
      </c>
      <c r="B6" s="35">
        <v>173</v>
      </c>
      <c r="C6" t="s" s="10">
        <v>4</v>
      </c>
      <c r="D6" s="17">
        <v>37</v>
      </c>
      <c r="E6" s="19">
        <v>1</v>
      </c>
    </row>
    <row r="7" ht="13.55" customHeight="1">
      <c r="A7" s="15"/>
      <c r="B7" s="33">
        <f>SUM(B4:B6)</f>
        <v>1659</v>
      </c>
      <c r="C7" s="15"/>
      <c r="D7" s="15"/>
      <c r="E7" s="15"/>
    </row>
    <row r="8" ht="13.55" customHeight="1">
      <c r="A8" s="78"/>
      <c r="B8" s="78"/>
      <c r="C8" s="78"/>
      <c r="D8" s="78"/>
      <c r="E8" s="78"/>
    </row>
    <row r="9" ht="13.55" customHeight="1">
      <c r="A9" s="6"/>
      <c r="B9" s="6"/>
      <c r="C9" s="6"/>
      <c r="D9" s="6"/>
      <c r="E9" s="6"/>
    </row>
    <row r="10" ht="13.55" customHeight="1">
      <c r="A10" s="6"/>
      <c r="B10" s="6"/>
      <c r="C10" s="6"/>
      <c r="D10" s="6"/>
      <c r="E10" s="6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31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4.25" customHeight="1" outlineLevelRow="0" outlineLevelCol="0"/>
  <cols>
    <col min="1" max="1" width="12.3516" style="121" customWidth="1"/>
    <col min="2" max="2" width="11.3516" style="121" customWidth="1"/>
    <col min="3" max="3" width="18.3516" style="121" customWidth="1"/>
    <col min="4" max="4" width="13.8516" style="121" customWidth="1"/>
    <col min="5" max="5" width="11.3516" style="121" customWidth="1"/>
    <col min="6" max="256" width="8.85156" style="121" customWidth="1"/>
  </cols>
  <sheetData>
    <row r="1" ht="13.55" customHeight="1">
      <c r="A1" t="s" s="80">
        <v>160</v>
      </c>
      <c r="B1" s="6"/>
      <c r="C1" s="6"/>
      <c r="D1" t="s" s="5">
        <v>104</v>
      </c>
      <c r="E1" s="6"/>
    </row>
    <row r="2" ht="13.55" customHeight="1">
      <c r="A2" s="8"/>
      <c r="B2" s="8"/>
      <c r="C2" s="8"/>
      <c r="D2" s="8"/>
      <c r="E2" s="8"/>
    </row>
    <row r="3" ht="29.25" customHeight="1">
      <c r="A3" t="s" s="11">
        <v>3</v>
      </c>
      <c r="B3" t="s" s="11">
        <v>13</v>
      </c>
      <c r="C3" t="s" s="11">
        <v>105</v>
      </c>
      <c r="D3" t="s" s="11">
        <v>106</v>
      </c>
      <c r="E3" t="s" s="11">
        <v>107</v>
      </c>
    </row>
    <row r="4" ht="13.55" customHeight="1">
      <c r="A4" s="19">
        <v>4711</v>
      </c>
      <c r="B4" s="35">
        <v>650</v>
      </c>
      <c r="C4" t="s" s="10">
        <v>4</v>
      </c>
      <c r="D4" s="17">
        <v>37</v>
      </c>
      <c r="E4" s="19">
        <v>1</v>
      </c>
    </row>
    <row r="5" ht="13.55" customHeight="1">
      <c r="A5" s="15"/>
      <c r="B5" s="33">
        <f>SUM(B4)</f>
        <v>650</v>
      </c>
      <c r="C5" s="15"/>
      <c r="D5" s="15"/>
      <c r="E5" s="15"/>
    </row>
    <row r="6" ht="13.55" customHeight="1">
      <c r="A6" s="78"/>
      <c r="B6" s="78"/>
      <c r="C6" s="78"/>
      <c r="D6" s="78"/>
      <c r="E6" s="78"/>
    </row>
    <row r="7" ht="13.55" customHeight="1">
      <c r="A7" s="6"/>
      <c r="B7" s="6"/>
      <c r="C7" s="6"/>
      <c r="D7" s="6"/>
      <c r="E7" s="6"/>
    </row>
    <row r="8" ht="13.55" customHeight="1">
      <c r="A8" s="6"/>
      <c r="B8" s="6"/>
      <c r="C8" s="6"/>
      <c r="D8" s="6"/>
      <c r="E8" s="6"/>
    </row>
    <row r="9" ht="13.55" customHeight="1">
      <c r="A9" s="6"/>
      <c r="B9" s="6"/>
      <c r="C9" s="6"/>
      <c r="D9" s="6"/>
      <c r="E9" s="6"/>
    </row>
    <row r="10" ht="13.55" customHeight="1">
      <c r="A10" s="6"/>
      <c r="B10" s="6"/>
      <c r="C10" s="6"/>
      <c r="D10" s="6"/>
      <c r="E10" s="6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3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4.25" customHeight="1" outlineLevelRow="0" outlineLevelCol="0"/>
  <cols>
    <col min="1" max="1" width="12.3516" style="122" customWidth="1"/>
    <col min="2" max="2" width="11.3516" style="122" customWidth="1"/>
    <col min="3" max="3" width="18.3516" style="122" customWidth="1"/>
    <col min="4" max="4" width="13.8516" style="122" customWidth="1"/>
    <col min="5" max="5" width="11.3516" style="122" customWidth="1"/>
    <col min="6" max="256" width="8.85156" style="122" customWidth="1"/>
  </cols>
  <sheetData>
    <row r="1" ht="13.55" customHeight="1">
      <c r="A1" t="s" s="80">
        <v>161</v>
      </c>
      <c r="B1" s="6"/>
      <c r="C1" s="6"/>
      <c r="D1" t="s" s="5">
        <v>104</v>
      </c>
      <c r="E1" s="6"/>
    </row>
    <row r="2" ht="13.55" customHeight="1">
      <c r="A2" s="8"/>
      <c r="B2" s="8"/>
      <c r="C2" s="8"/>
      <c r="D2" s="8"/>
      <c r="E2" s="8"/>
    </row>
    <row r="3" ht="29.25" customHeight="1">
      <c r="A3" t="s" s="11">
        <v>3</v>
      </c>
      <c r="B3" t="s" s="11">
        <v>13</v>
      </c>
      <c r="C3" t="s" s="11">
        <v>105</v>
      </c>
      <c r="D3" t="s" s="11">
        <v>106</v>
      </c>
      <c r="E3" t="s" s="11">
        <v>107</v>
      </c>
    </row>
    <row r="4" ht="13.55" customHeight="1">
      <c r="A4" t="s" s="11">
        <v>162</v>
      </c>
      <c r="B4" s="35">
        <v>67</v>
      </c>
      <c r="C4" t="s" s="10">
        <v>4</v>
      </c>
      <c r="D4" s="17">
        <v>37</v>
      </c>
      <c r="E4" s="19">
        <v>2</v>
      </c>
    </row>
    <row r="5" ht="13.55" customHeight="1">
      <c r="A5" s="15"/>
      <c r="B5" s="33">
        <f>SUM(B4)</f>
        <v>67</v>
      </c>
      <c r="C5" s="15"/>
      <c r="D5" s="15"/>
      <c r="E5" s="15"/>
    </row>
    <row r="6" ht="13.55" customHeight="1">
      <c r="A6" s="78"/>
      <c r="B6" s="78"/>
      <c r="C6" s="78"/>
      <c r="D6" s="78"/>
      <c r="E6" s="78"/>
    </row>
    <row r="7" ht="13.55" customHeight="1">
      <c r="A7" s="6"/>
      <c r="B7" s="6"/>
      <c r="C7" s="6"/>
      <c r="D7" s="6"/>
      <c r="E7" s="6"/>
    </row>
    <row r="8" ht="13.55" customHeight="1">
      <c r="A8" s="6"/>
      <c r="B8" s="6"/>
      <c r="C8" s="6"/>
      <c r="D8" s="6"/>
      <c r="E8" s="6"/>
    </row>
    <row r="9" ht="13.55" customHeight="1">
      <c r="A9" s="6"/>
      <c r="B9" s="6"/>
      <c r="C9" s="6"/>
      <c r="D9" s="6"/>
      <c r="E9" s="6"/>
    </row>
    <row r="10" ht="13.55" customHeight="1">
      <c r="A10" s="6"/>
      <c r="B10" s="6"/>
      <c r="C10" s="6"/>
      <c r="D10" s="6"/>
      <c r="E10" s="6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3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4.25" customHeight="1" outlineLevelRow="0" outlineLevelCol="0"/>
  <cols>
    <col min="1" max="1" width="12.3516" style="123" customWidth="1"/>
    <col min="2" max="2" width="11.3516" style="123" customWidth="1"/>
    <col min="3" max="3" width="18.3516" style="123" customWidth="1"/>
    <col min="4" max="4" width="13.8516" style="123" customWidth="1"/>
    <col min="5" max="5" width="11.3516" style="123" customWidth="1"/>
    <col min="6" max="256" width="8.85156" style="123" customWidth="1"/>
  </cols>
  <sheetData>
    <row r="1" ht="13.55" customHeight="1">
      <c r="A1" t="s" s="80">
        <v>163</v>
      </c>
      <c r="B1" s="6"/>
      <c r="C1" s="6"/>
      <c r="D1" t="s" s="5">
        <v>104</v>
      </c>
      <c r="E1" s="6"/>
    </row>
    <row r="2" ht="13.55" customHeight="1">
      <c r="A2" s="8"/>
      <c r="B2" s="8"/>
      <c r="C2" s="8"/>
      <c r="D2" s="8"/>
      <c r="E2" s="8"/>
    </row>
    <row r="3" ht="29.25" customHeight="1">
      <c r="A3" t="s" s="11">
        <v>3</v>
      </c>
      <c r="B3" t="s" s="11">
        <v>13</v>
      </c>
      <c r="C3" t="s" s="11">
        <v>105</v>
      </c>
      <c r="D3" t="s" s="11">
        <v>106</v>
      </c>
      <c r="E3" t="s" s="11">
        <v>107</v>
      </c>
    </row>
    <row r="4" ht="13.55" customHeight="1">
      <c r="A4" s="19">
        <v>4715</v>
      </c>
      <c r="B4" s="35">
        <v>803</v>
      </c>
      <c r="C4" t="s" s="10">
        <v>4</v>
      </c>
      <c r="D4" s="17">
        <v>37</v>
      </c>
      <c r="E4" s="19">
        <v>1</v>
      </c>
    </row>
    <row r="5" ht="13.55" customHeight="1">
      <c r="A5" s="15"/>
      <c r="B5" s="33">
        <f>SUM(B4)</f>
        <v>803</v>
      </c>
      <c r="C5" s="15"/>
      <c r="D5" s="15"/>
      <c r="E5" s="15"/>
    </row>
    <row r="6" ht="13.55" customHeight="1">
      <c r="A6" s="78"/>
      <c r="B6" s="78"/>
      <c r="C6" s="78"/>
      <c r="D6" s="78"/>
      <c r="E6" s="78"/>
    </row>
    <row r="7" ht="13.55" customHeight="1">
      <c r="A7" s="6"/>
      <c r="B7" s="6"/>
      <c r="C7" s="6"/>
      <c r="D7" s="6"/>
      <c r="E7" s="6"/>
    </row>
    <row r="8" ht="13.55" customHeight="1">
      <c r="A8" s="6"/>
      <c r="B8" s="6"/>
      <c r="C8" s="6"/>
      <c r="D8" s="6"/>
      <c r="E8" s="6"/>
    </row>
    <row r="9" ht="13.55" customHeight="1">
      <c r="A9" s="6"/>
      <c r="B9" s="6"/>
      <c r="C9" s="6"/>
      <c r="D9" s="6"/>
      <c r="E9" s="6"/>
    </row>
    <row r="10" ht="13.55" customHeight="1">
      <c r="A10" s="6"/>
      <c r="B10" s="6"/>
      <c r="C10" s="6"/>
      <c r="D10" s="6"/>
      <c r="E10" s="6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34.xml><?xml version="1.0" encoding="utf-8"?>
<worksheet xmlns:r="http://schemas.openxmlformats.org/officeDocument/2006/relationships" xmlns="http://schemas.openxmlformats.org/spreadsheetml/2006/main">
  <dimension ref="A1:E15"/>
  <sheetViews>
    <sheetView workbookViewId="0" showGridLines="0" defaultGridColor="1"/>
  </sheetViews>
  <sheetFormatPr defaultColWidth="8.83333" defaultRowHeight="14.25" customHeight="1" outlineLevelRow="0" outlineLevelCol="0"/>
  <cols>
    <col min="1" max="1" width="12.3516" style="124" customWidth="1"/>
    <col min="2" max="2" width="11.3516" style="124" customWidth="1"/>
    <col min="3" max="3" width="18.3516" style="124" customWidth="1"/>
    <col min="4" max="4" width="13.8516" style="124" customWidth="1"/>
    <col min="5" max="5" width="11.3516" style="124" customWidth="1"/>
    <col min="6" max="256" width="8.85156" style="124" customWidth="1"/>
  </cols>
  <sheetData>
    <row r="1" ht="13.55" customHeight="1">
      <c r="A1" t="s" s="80">
        <v>164</v>
      </c>
      <c r="B1" s="6"/>
      <c r="C1" s="6"/>
      <c r="D1" t="s" s="5">
        <v>104</v>
      </c>
      <c r="E1" s="6"/>
    </row>
    <row r="2" ht="13.55" customHeight="1">
      <c r="A2" s="8"/>
      <c r="B2" s="8"/>
      <c r="C2" s="8"/>
      <c r="D2" s="8"/>
      <c r="E2" s="8"/>
    </row>
    <row r="3" ht="29.25" customHeight="1">
      <c r="A3" t="s" s="11">
        <v>3</v>
      </c>
      <c r="B3" t="s" s="11">
        <v>13</v>
      </c>
      <c r="C3" t="s" s="11">
        <v>105</v>
      </c>
      <c r="D3" t="s" s="11">
        <v>106</v>
      </c>
      <c r="E3" t="s" s="11">
        <v>107</v>
      </c>
    </row>
    <row r="4" ht="13.55" customHeight="1">
      <c r="A4" t="s" s="11">
        <v>165</v>
      </c>
      <c r="B4" s="35">
        <v>233</v>
      </c>
      <c r="C4" t="s" s="10">
        <v>4</v>
      </c>
      <c r="D4" s="17">
        <v>37</v>
      </c>
      <c r="E4" s="19">
        <v>1</v>
      </c>
    </row>
    <row r="5" ht="13.55" customHeight="1">
      <c r="A5" s="15"/>
      <c r="B5" s="33">
        <f>SUM(B4)</f>
        <v>233</v>
      </c>
      <c r="C5" s="15"/>
      <c r="D5" s="15"/>
      <c r="E5" s="15"/>
    </row>
    <row r="6" ht="13.55" customHeight="1">
      <c r="A6" s="78"/>
      <c r="B6" s="78"/>
      <c r="C6" s="78"/>
      <c r="D6" s="78"/>
      <c r="E6" s="78"/>
    </row>
    <row r="7" ht="13.55" customHeight="1">
      <c r="A7" s="6"/>
      <c r="B7" s="6"/>
      <c r="C7" s="6"/>
      <c r="D7" s="6"/>
      <c r="E7" s="6"/>
    </row>
    <row r="8" ht="13.55" customHeight="1">
      <c r="A8" s="6"/>
      <c r="B8" s="6"/>
      <c r="C8" s="6"/>
      <c r="D8" s="6"/>
      <c r="E8" s="6"/>
    </row>
    <row r="9" ht="13.55" customHeight="1">
      <c r="A9" s="6"/>
      <c r="B9" s="6"/>
      <c r="C9" s="6"/>
      <c r="D9" s="6"/>
      <c r="E9" s="6"/>
    </row>
    <row r="10" ht="13.55" customHeight="1">
      <c r="A10" s="6"/>
      <c r="B10" s="6"/>
      <c r="C10" s="6"/>
      <c r="D10" s="6"/>
      <c r="E10" s="6"/>
    </row>
    <row r="11" ht="13.55" customHeight="1">
      <c r="A11" s="6"/>
      <c r="B11" s="6"/>
      <c r="C11" s="6"/>
      <c r="D11" s="6"/>
      <c r="E11" s="6"/>
    </row>
    <row r="12" ht="13.55" customHeight="1">
      <c r="A12" s="6"/>
      <c r="B12" s="6"/>
      <c r="C12" s="6"/>
      <c r="D12" s="6"/>
      <c r="E12" s="6"/>
    </row>
    <row r="13" ht="13.55" customHeight="1">
      <c r="A13" s="6"/>
      <c r="B13" s="6"/>
      <c r="C13" s="6"/>
      <c r="D13" s="6"/>
      <c r="E13" s="6"/>
    </row>
    <row r="14" ht="13.55" customHeight="1">
      <c r="A14" s="6"/>
      <c r="B14" s="6"/>
      <c r="C14" s="6"/>
      <c r="D14" s="6"/>
      <c r="E14" s="6"/>
    </row>
    <row r="15" ht="13.55" customHeight="1">
      <c r="A15" s="6"/>
      <c r="B15" s="6"/>
      <c r="C15" s="6"/>
      <c r="D15" s="6"/>
      <c r="E15" s="6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35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4.25" customHeight="1" outlineLevelRow="0" outlineLevelCol="0"/>
  <cols>
    <col min="1" max="1" width="12.3516" style="125" customWidth="1"/>
    <col min="2" max="2" width="11.3516" style="125" customWidth="1"/>
    <col min="3" max="3" width="18.3516" style="125" customWidth="1"/>
    <col min="4" max="4" width="13.8516" style="125" customWidth="1"/>
    <col min="5" max="5" width="11.3516" style="125" customWidth="1"/>
    <col min="6" max="256" width="8.85156" style="125" customWidth="1"/>
  </cols>
  <sheetData>
    <row r="1" ht="13.55" customHeight="1">
      <c r="A1" t="s" s="80">
        <v>166</v>
      </c>
      <c r="B1" s="6"/>
      <c r="C1" s="6"/>
      <c r="D1" t="s" s="5">
        <v>104</v>
      </c>
      <c r="E1" s="6"/>
    </row>
    <row r="2" ht="13.55" customHeight="1">
      <c r="A2" s="8"/>
      <c r="B2" s="8"/>
      <c r="C2" s="8"/>
      <c r="D2" s="8"/>
      <c r="E2" s="8"/>
    </row>
    <row r="3" ht="29.25" customHeight="1">
      <c r="A3" t="s" s="11">
        <v>3</v>
      </c>
      <c r="B3" t="s" s="11">
        <v>13</v>
      </c>
      <c r="C3" t="s" s="11">
        <v>105</v>
      </c>
      <c r="D3" t="s" s="11">
        <v>106</v>
      </c>
      <c r="E3" t="s" s="11">
        <v>107</v>
      </c>
    </row>
    <row r="4" ht="13.55" customHeight="1">
      <c r="A4" t="s" s="11">
        <v>167</v>
      </c>
      <c r="B4" s="25">
        <v>81</v>
      </c>
      <c r="C4" t="s" s="10">
        <v>4</v>
      </c>
      <c r="D4" s="17">
        <v>37</v>
      </c>
      <c r="E4" s="19">
        <v>1</v>
      </c>
    </row>
    <row r="5" ht="13.55" customHeight="1">
      <c r="A5" t="s" s="11">
        <v>168</v>
      </c>
      <c r="B5" s="25">
        <v>63</v>
      </c>
      <c r="C5" s="15"/>
      <c r="D5" s="15"/>
      <c r="E5" s="15"/>
    </row>
    <row r="6" ht="13.55" customHeight="1">
      <c r="A6" s="15"/>
      <c r="B6" s="33">
        <f>SUM(B4:B5)</f>
        <v>144</v>
      </c>
      <c r="C6" s="15"/>
      <c r="D6" s="15"/>
      <c r="E6" s="15"/>
    </row>
    <row r="7" ht="13.55" customHeight="1">
      <c r="A7" s="78"/>
      <c r="B7" s="78"/>
      <c r="C7" s="78"/>
      <c r="D7" s="78"/>
      <c r="E7" s="78"/>
    </row>
    <row r="8" ht="13.55" customHeight="1">
      <c r="A8" s="6"/>
      <c r="B8" s="6"/>
      <c r="C8" s="6"/>
      <c r="D8" s="6"/>
      <c r="E8" s="6"/>
    </row>
    <row r="9" ht="13.55" customHeight="1">
      <c r="A9" s="6"/>
      <c r="B9" s="6"/>
      <c r="C9" s="6"/>
      <c r="D9" s="6"/>
      <c r="E9" s="6"/>
    </row>
    <row r="10" ht="13.55" customHeight="1">
      <c r="A10" s="6"/>
      <c r="B10" s="6"/>
      <c r="C10" s="6"/>
      <c r="D10" s="6"/>
      <c r="E10" s="6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36.xml><?xml version="1.0" encoding="utf-8"?>
<worksheet xmlns:r="http://schemas.openxmlformats.org/officeDocument/2006/relationships" xmlns="http://schemas.openxmlformats.org/spreadsheetml/2006/main">
  <dimension ref="A1:E15"/>
  <sheetViews>
    <sheetView workbookViewId="0" showGridLines="0" defaultGridColor="1"/>
  </sheetViews>
  <sheetFormatPr defaultColWidth="8.83333" defaultRowHeight="14.25" customHeight="1" outlineLevelRow="0" outlineLevelCol="0"/>
  <cols>
    <col min="1" max="1" width="12.3516" style="126" customWidth="1"/>
    <col min="2" max="2" width="11.3516" style="126" customWidth="1"/>
    <col min="3" max="3" width="18.3516" style="126" customWidth="1"/>
    <col min="4" max="4" width="13.8516" style="126" customWidth="1"/>
    <col min="5" max="5" width="11.3516" style="126" customWidth="1"/>
    <col min="6" max="256" width="8.85156" style="126" customWidth="1"/>
  </cols>
  <sheetData>
    <row r="1" ht="13.55" customHeight="1">
      <c r="A1" t="s" s="80">
        <v>169</v>
      </c>
      <c r="B1" s="6"/>
      <c r="C1" s="6"/>
      <c r="D1" t="s" s="5">
        <v>104</v>
      </c>
      <c r="E1" s="6"/>
    </row>
    <row r="2" ht="13.55" customHeight="1">
      <c r="A2" s="8"/>
      <c r="B2" s="8"/>
      <c r="C2" s="8"/>
      <c r="D2" s="8"/>
      <c r="E2" s="8"/>
    </row>
    <row r="3" ht="29.25" customHeight="1">
      <c r="A3" t="s" s="11">
        <v>3</v>
      </c>
      <c r="B3" t="s" s="11">
        <v>13</v>
      </c>
      <c r="C3" t="s" s="11">
        <v>105</v>
      </c>
      <c r="D3" t="s" s="11">
        <v>106</v>
      </c>
      <c r="E3" t="s" s="11">
        <v>107</v>
      </c>
    </row>
    <row r="4" ht="13.55" customHeight="1">
      <c r="A4" t="s" s="11">
        <v>170</v>
      </c>
      <c r="B4" s="35">
        <v>216</v>
      </c>
      <c r="C4" t="s" s="10">
        <v>4</v>
      </c>
      <c r="D4" s="17">
        <v>37</v>
      </c>
      <c r="E4" s="19">
        <v>1</v>
      </c>
    </row>
    <row r="5" ht="13.55" customHeight="1">
      <c r="A5" s="33"/>
      <c r="B5" s="33">
        <f>SUM(B4)</f>
        <v>216</v>
      </c>
      <c r="C5" s="15"/>
      <c r="D5" s="15"/>
      <c r="E5" s="127"/>
    </row>
    <row r="6" ht="13.55" customHeight="1">
      <c r="A6" s="64"/>
      <c r="B6" s="78"/>
      <c r="C6" s="78"/>
      <c r="D6" s="78"/>
      <c r="E6" s="6"/>
    </row>
    <row r="7" ht="13.55" customHeight="1">
      <c r="A7" s="56"/>
      <c r="B7" s="6"/>
      <c r="C7" s="6"/>
      <c r="D7" s="6"/>
      <c r="E7" s="6"/>
    </row>
    <row r="8" ht="13.55" customHeight="1">
      <c r="A8" s="56"/>
      <c r="B8" s="6"/>
      <c r="C8" s="6"/>
      <c r="D8" s="6"/>
      <c r="E8" s="6"/>
    </row>
    <row r="9" ht="13.55" customHeight="1">
      <c r="A9" s="56"/>
      <c r="B9" s="6"/>
      <c r="C9" s="6"/>
      <c r="D9" s="6"/>
      <c r="E9" s="6"/>
    </row>
    <row r="10" ht="13.55" customHeight="1">
      <c r="A10" s="56"/>
      <c r="B10" s="6"/>
      <c r="C10" s="6"/>
      <c r="D10" s="6"/>
      <c r="E10" s="6"/>
    </row>
    <row r="11" ht="13.55" customHeight="1">
      <c r="A11" s="56"/>
      <c r="B11" s="6"/>
      <c r="C11" s="6"/>
      <c r="D11" s="6"/>
      <c r="E11" s="6"/>
    </row>
    <row r="12" ht="13.55" customHeight="1">
      <c r="A12" s="56"/>
      <c r="B12" s="6"/>
      <c r="C12" s="6"/>
      <c r="D12" s="6"/>
      <c r="E12" s="6"/>
    </row>
    <row r="13" ht="13.55" customHeight="1">
      <c r="A13" s="56"/>
      <c r="B13" s="6"/>
      <c r="C13" s="6"/>
      <c r="D13" s="6"/>
      <c r="E13" s="6"/>
    </row>
    <row r="14" ht="13.55" customHeight="1">
      <c r="A14" s="56"/>
      <c r="B14" s="6"/>
      <c r="C14" s="6"/>
      <c r="D14" s="6"/>
      <c r="E14" s="6"/>
    </row>
    <row r="15" ht="13.55" customHeight="1">
      <c r="A15" s="56"/>
      <c r="B15" s="6"/>
      <c r="C15" s="6"/>
      <c r="D15" s="6"/>
      <c r="E15" s="6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37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4.25" customHeight="1" outlineLevelRow="0" outlineLevelCol="0"/>
  <cols>
    <col min="1" max="1" width="12.3516" style="128" customWidth="1"/>
    <col min="2" max="2" width="11.3516" style="128" customWidth="1"/>
    <col min="3" max="3" width="18.3516" style="128" customWidth="1"/>
    <col min="4" max="4" width="13.8516" style="128" customWidth="1"/>
    <col min="5" max="5" width="11.3516" style="128" customWidth="1"/>
    <col min="6" max="256" width="8.85156" style="128" customWidth="1"/>
  </cols>
  <sheetData>
    <row r="1" ht="13.55" customHeight="1">
      <c r="A1" t="s" s="80">
        <v>171</v>
      </c>
      <c r="B1" s="6"/>
      <c r="C1" s="6"/>
      <c r="D1" t="s" s="5">
        <v>104</v>
      </c>
      <c r="E1" s="6"/>
    </row>
    <row r="2" ht="13.55" customHeight="1">
      <c r="A2" s="8"/>
      <c r="B2" s="8"/>
      <c r="C2" s="8"/>
      <c r="D2" s="8"/>
      <c r="E2" s="8"/>
    </row>
    <row r="3" ht="29.25" customHeight="1">
      <c r="A3" t="s" s="11">
        <v>3</v>
      </c>
      <c r="B3" t="s" s="11">
        <v>13</v>
      </c>
      <c r="C3" t="s" s="11">
        <v>105</v>
      </c>
      <c r="D3" t="s" s="11">
        <v>106</v>
      </c>
      <c r="E3" t="s" s="11">
        <v>107</v>
      </c>
    </row>
    <row r="4" ht="13.55" customHeight="1">
      <c r="A4" t="s" s="11">
        <v>172</v>
      </c>
      <c r="B4" s="35">
        <v>173</v>
      </c>
      <c r="C4" t="s" s="10">
        <v>5</v>
      </c>
      <c r="D4" s="17">
        <v>4</v>
      </c>
      <c r="E4" s="19">
        <v>1</v>
      </c>
    </row>
    <row r="5" ht="13.55" customHeight="1">
      <c r="A5" s="15"/>
      <c r="B5" s="33">
        <f>SUM(B4)</f>
        <v>173</v>
      </c>
      <c r="C5" s="15"/>
      <c r="D5" s="15"/>
      <c r="E5" s="15"/>
    </row>
    <row r="6" ht="13.55" customHeight="1">
      <c r="A6" s="78"/>
      <c r="B6" s="78"/>
      <c r="C6" s="78"/>
      <c r="D6" s="78"/>
      <c r="E6" s="78"/>
    </row>
    <row r="7" ht="13.55" customHeight="1">
      <c r="A7" s="6"/>
      <c r="B7" s="6"/>
      <c r="C7" t="s" s="5">
        <v>173</v>
      </c>
      <c r="D7" s="6"/>
      <c r="E7" s="6"/>
    </row>
    <row r="8" ht="13.55" customHeight="1">
      <c r="A8" s="6"/>
      <c r="B8" s="6"/>
      <c r="C8" s="6"/>
      <c r="D8" s="6"/>
      <c r="E8" s="6"/>
    </row>
    <row r="9" ht="13.55" customHeight="1">
      <c r="A9" s="6"/>
      <c r="B9" s="6"/>
      <c r="C9" s="6"/>
      <c r="D9" s="6"/>
      <c r="E9" s="6"/>
    </row>
    <row r="10" ht="13.55" customHeight="1">
      <c r="A10" s="6"/>
      <c r="B10" s="6"/>
      <c r="C10" s="6"/>
      <c r="D10" s="6"/>
      <c r="E10" s="6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38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4.25" customHeight="1" outlineLevelRow="0" outlineLevelCol="0"/>
  <cols>
    <col min="1" max="1" width="12.3516" style="129" customWidth="1"/>
    <col min="2" max="2" width="11.3516" style="129" customWidth="1"/>
    <col min="3" max="3" width="18.3516" style="129" customWidth="1"/>
    <col min="4" max="4" width="13.8516" style="129" customWidth="1"/>
    <col min="5" max="5" width="11.3516" style="129" customWidth="1"/>
    <col min="6" max="256" width="8.85156" style="129" customWidth="1"/>
  </cols>
  <sheetData>
    <row r="1" ht="13.55" customHeight="1">
      <c r="A1" t="s" s="80">
        <v>174</v>
      </c>
      <c r="B1" s="6"/>
      <c r="C1" s="6"/>
      <c r="D1" t="s" s="5">
        <v>104</v>
      </c>
      <c r="E1" s="6"/>
    </row>
    <row r="2" ht="13.55" customHeight="1">
      <c r="A2" s="8"/>
      <c r="B2" s="8"/>
      <c r="C2" s="8"/>
      <c r="D2" s="8"/>
      <c r="E2" s="8"/>
    </row>
    <row r="3" ht="29.25" customHeight="1">
      <c r="A3" t="s" s="11">
        <v>3</v>
      </c>
      <c r="B3" t="s" s="11">
        <v>13</v>
      </c>
      <c r="C3" t="s" s="11">
        <v>105</v>
      </c>
      <c r="D3" t="s" s="11">
        <v>106</v>
      </c>
      <c r="E3" t="s" s="11">
        <v>107</v>
      </c>
    </row>
    <row r="4" ht="13.55" customHeight="1">
      <c r="A4" t="s" s="11">
        <v>175</v>
      </c>
      <c r="B4" s="35">
        <v>219</v>
      </c>
      <c r="C4" t="s" s="10">
        <v>5</v>
      </c>
      <c r="D4" s="17">
        <v>4</v>
      </c>
      <c r="E4" s="19">
        <v>1</v>
      </c>
    </row>
    <row r="5" ht="13.55" customHeight="1">
      <c r="A5" s="15"/>
      <c r="B5" s="33">
        <f>SUM(B4)</f>
        <v>219</v>
      </c>
      <c r="C5" s="15"/>
      <c r="D5" s="15"/>
      <c r="E5" s="15"/>
    </row>
    <row r="6" ht="13.55" customHeight="1">
      <c r="A6" s="78"/>
      <c r="B6" s="78"/>
      <c r="C6" s="78"/>
      <c r="D6" s="78"/>
      <c r="E6" s="78"/>
    </row>
    <row r="7" ht="13.55" customHeight="1">
      <c r="A7" s="6"/>
      <c r="B7" s="6"/>
      <c r="C7" s="6"/>
      <c r="D7" s="6"/>
      <c r="E7" s="6"/>
    </row>
    <row r="8" ht="13.55" customHeight="1">
      <c r="A8" s="6"/>
      <c r="B8" s="6"/>
      <c r="C8" s="6"/>
      <c r="D8" s="6"/>
      <c r="E8" s="6"/>
    </row>
    <row r="9" ht="13.55" customHeight="1">
      <c r="A9" s="6"/>
      <c r="B9" s="6"/>
      <c r="C9" s="6"/>
      <c r="D9" s="6"/>
      <c r="E9" s="6"/>
    </row>
    <row r="10" ht="13.55" customHeight="1">
      <c r="A10" s="6"/>
      <c r="B10" s="6"/>
      <c r="C10" s="6"/>
      <c r="D10" s="6"/>
      <c r="E10" s="6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4.25" customHeight="1" outlineLevelRow="0" outlineLevelCol="0"/>
  <cols>
    <col min="1" max="1" width="12.3516" style="82" customWidth="1"/>
    <col min="2" max="2" width="11.3516" style="82" customWidth="1"/>
    <col min="3" max="3" width="18.3516" style="82" customWidth="1"/>
    <col min="4" max="4" width="13.8516" style="82" customWidth="1"/>
    <col min="5" max="5" width="11.3516" style="82" customWidth="1"/>
    <col min="6" max="256" width="8.85156" style="82" customWidth="1"/>
  </cols>
  <sheetData>
    <row r="1" ht="13.55" customHeight="1">
      <c r="A1" t="s" s="80">
        <v>110</v>
      </c>
      <c r="B1" s="6"/>
      <c r="C1" s="6"/>
      <c r="D1" t="s" s="5">
        <v>104</v>
      </c>
      <c r="E1" s="6"/>
    </row>
    <row r="2" ht="13.55" customHeight="1">
      <c r="A2" s="8"/>
      <c r="B2" s="8"/>
      <c r="C2" s="8"/>
      <c r="D2" s="8"/>
      <c r="E2" s="8"/>
    </row>
    <row r="3" ht="29.25" customHeight="1">
      <c r="A3" t="s" s="11">
        <v>3</v>
      </c>
      <c r="B3" t="s" s="11">
        <v>13</v>
      </c>
      <c r="C3" t="s" s="11">
        <v>105</v>
      </c>
      <c r="D3" t="s" s="11">
        <v>106</v>
      </c>
      <c r="E3" t="s" s="11">
        <v>107</v>
      </c>
    </row>
    <row r="4" ht="13.55" customHeight="1">
      <c r="A4" s="19">
        <v>1044</v>
      </c>
      <c r="B4" s="17">
        <v>144</v>
      </c>
      <c r="C4" t="s" s="11">
        <v>4</v>
      </c>
      <c r="D4" s="19">
        <v>37</v>
      </c>
      <c r="E4" s="19">
        <v>1</v>
      </c>
    </row>
    <row r="5" ht="13.55" customHeight="1">
      <c r="A5" t="s" s="11">
        <v>22</v>
      </c>
      <c r="B5" s="17">
        <v>1795</v>
      </c>
      <c r="C5" t="s" s="11">
        <v>4</v>
      </c>
      <c r="D5" s="19">
        <v>37</v>
      </c>
      <c r="E5" s="15"/>
    </row>
    <row r="6" ht="13.55" customHeight="1">
      <c r="A6" s="15"/>
      <c r="B6" s="33">
        <f>SUM(B4:B5)</f>
        <v>1939</v>
      </c>
      <c r="C6" s="15"/>
      <c r="D6" s="15"/>
      <c r="E6" s="15"/>
    </row>
    <row r="7" ht="13.55" customHeight="1">
      <c r="A7" t="s" s="11">
        <v>23</v>
      </c>
      <c r="B7" s="17">
        <v>494</v>
      </c>
      <c r="C7" t="s" s="11">
        <v>41</v>
      </c>
      <c r="D7" s="19">
        <v>7</v>
      </c>
      <c r="E7" s="19">
        <v>1</v>
      </c>
    </row>
    <row r="8" ht="13.55" customHeight="1">
      <c r="A8" s="15"/>
      <c r="B8" s="33">
        <f>SUM(B7)</f>
        <v>494</v>
      </c>
      <c r="C8" s="15"/>
      <c r="D8" s="15"/>
      <c r="E8" s="15"/>
    </row>
    <row r="9" ht="13.55" customHeight="1">
      <c r="A9" s="15"/>
      <c r="B9" s="33">
        <f>B6+B8</f>
        <v>2433</v>
      </c>
      <c r="C9" s="15"/>
      <c r="D9" s="15"/>
      <c r="E9" s="15"/>
    </row>
    <row r="10" ht="13.55" customHeight="1">
      <c r="A10" s="78"/>
      <c r="B10" s="78"/>
      <c r="C10" s="78"/>
      <c r="D10" s="78"/>
      <c r="E10" s="78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E23"/>
  <sheetViews>
    <sheetView workbookViewId="0" showGridLines="0" defaultGridColor="1"/>
  </sheetViews>
  <sheetFormatPr defaultColWidth="8.83333" defaultRowHeight="14.25" customHeight="1" outlineLevelRow="0" outlineLevelCol="0"/>
  <cols>
    <col min="1" max="1" width="12.3516" style="83" customWidth="1"/>
    <col min="2" max="2" width="11.3516" style="83" customWidth="1"/>
    <col min="3" max="3" width="18.3516" style="83" customWidth="1"/>
    <col min="4" max="4" width="13.8516" style="83" customWidth="1"/>
    <col min="5" max="5" width="11.3516" style="83" customWidth="1"/>
    <col min="6" max="256" width="8.85156" style="83" customWidth="1"/>
  </cols>
  <sheetData>
    <row r="1" ht="13.55" customHeight="1">
      <c r="A1" t="s" s="80">
        <v>111</v>
      </c>
      <c r="B1" s="6"/>
      <c r="C1" s="6"/>
      <c r="D1" t="s" s="5">
        <v>104</v>
      </c>
      <c r="E1" s="6"/>
    </row>
    <row r="2" ht="13.55" customHeight="1">
      <c r="A2" s="8"/>
      <c r="B2" s="8"/>
      <c r="C2" s="8"/>
      <c r="D2" s="8"/>
      <c r="E2" s="8"/>
    </row>
    <row r="3" ht="29.25" customHeight="1">
      <c r="A3" t="s" s="11">
        <v>3</v>
      </c>
      <c r="B3" t="s" s="11">
        <v>13</v>
      </c>
      <c r="C3" t="s" s="11">
        <v>105</v>
      </c>
      <c r="D3" t="s" s="11">
        <v>106</v>
      </c>
      <c r="E3" t="s" s="11">
        <v>107</v>
      </c>
    </row>
    <row r="4" ht="13.55" customHeight="1">
      <c r="A4" t="s" s="11">
        <v>24</v>
      </c>
      <c r="B4" s="17">
        <v>829</v>
      </c>
      <c r="C4" t="s" s="11">
        <v>4</v>
      </c>
      <c r="D4" s="17">
        <v>37</v>
      </c>
      <c r="E4" s="19">
        <v>1</v>
      </c>
    </row>
    <row r="5" ht="13.55" customHeight="1">
      <c r="A5" t="s" s="11">
        <v>25</v>
      </c>
      <c r="B5" s="17">
        <v>771</v>
      </c>
      <c r="C5" t="s" s="11">
        <v>4</v>
      </c>
      <c r="D5" s="17">
        <v>37</v>
      </c>
      <c r="E5" s="19">
        <v>1</v>
      </c>
    </row>
    <row r="6" ht="13.55" customHeight="1">
      <c r="A6" t="s" s="11">
        <v>26</v>
      </c>
      <c r="B6" s="17">
        <v>70</v>
      </c>
      <c r="C6" t="s" s="11">
        <v>4</v>
      </c>
      <c r="D6" s="17">
        <v>37</v>
      </c>
      <c r="E6" s="19">
        <v>1</v>
      </c>
    </row>
    <row r="7" ht="13.55" customHeight="1">
      <c r="A7" t="s" s="11">
        <v>27</v>
      </c>
      <c r="B7" s="17">
        <v>102</v>
      </c>
      <c r="C7" t="s" s="11">
        <v>4</v>
      </c>
      <c r="D7" s="17">
        <v>37</v>
      </c>
      <c r="E7" s="19">
        <v>1</v>
      </c>
    </row>
    <row r="8" ht="13.55" customHeight="1">
      <c r="A8" t="s" s="11">
        <v>28</v>
      </c>
      <c r="B8" s="17">
        <v>658</v>
      </c>
      <c r="C8" t="s" s="11">
        <v>4</v>
      </c>
      <c r="D8" s="17">
        <v>37</v>
      </c>
      <c r="E8" s="19">
        <v>1</v>
      </c>
    </row>
    <row r="9" ht="13.55" customHeight="1">
      <c r="A9" t="s" s="11">
        <v>29</v>
      </c>
      <c r="B9" s="17">
        <v>416</v>
      </c>
      <c r="C9" t="s" s="11">
        <v>4</v>
      </c>
      <c r="D9" s="17">
        <v>37</v>
      </c>
      <c r="E9" s="19">
        <v>1</v>
      </c>
    </row>
    <row r="10" ht="13.55" customHeight="1">
      <c r="A10" t="s" s="11">
        <v>30</v>
      </c>
      <c r="B10" s="17">
        <v>23</v>
      </c>
      <c r="C10" t="s" s="11">
        <v>4</v>
      </c>
      <c r="D10" s="17">
        <v>37</v>
      </c>
      <c r="E10" s="19">
        <v>1</v>
      </c>
    </row>
    <row r="11" ht="13.55" customHeight="1">
      <c r="A11" t="s" s="11">
        <v>31</v>
      </c>
      <c r="B11" s="17">
        <v>52</v>
      </c>
      <c r="C11" t="s" s="11">
        <v>4</v>
      </c>
      <c r="D11" s="17">
        <v>37</v>
      </c>
      <c r="E11" s="19">
        <v>1</v>
      </c>
    </row>
    <row r="12" ht="13.55" customHeight="1">
      <c r="A12" t="s" s="11">
        <v>32</v>
      </c>
      <c r="B12" s="17">
        <v>748</v>
      </c>
      <c r="C12" t="s" s="11">
        <v>4</v>
      </c>
      <c r="D12" s="17">
        <v>37</v>
      </c>
      <c r="E12" s="19">
        <v>1</v>
      </c>
    </row>
    <row r="13" ht="13.55" customHeight="1">
      <c r="A13" t="s" s="11">
        <v>33</v>
      </c>
      <c r="B13" s="17">
        <v>782</v>
      </c>
      <c r="C13" t="s" s="11">
        <v>4</v>
      </c>
      <c r="D13" s="17">
        <v>37</v>
      </c>
      <c r="E13" s="19">
        <v>1</v>
      </c>
    </row>
    <row r="14" ht="13.55" customHeight="1">
      <c r="A14" s="15"/>
      <c r="B14" s="33">
        <f>SUM(B4:B13)</f>
        <v>4451</v>
      </c>
      <c r="C14" s="17"/>
      <c r="D14" s="17"/>
      <c r="E14" s="15"/>
    </row>
    <row r="15" ht="13.55" customHeight="1">
      <c r="A15" t="s" s="11">
        <v>34</v>
      </c>
      <c r="B15" s="17">
        <v>361</v>
      </c>
      <c r="C15" t="s" s="11">
        <v>5</v>
      </c>
      <c r="D15" s="17">
        <v>4</v>
      </c>
      <c r="E15" s="19">
        <v>1</v>
      </c>
    </row>
    <row r="16" ht="13.55" customHeight="1">
      <c r="A16" t="s" s="11">
        <v>35</v>
      </c>
      <c r="B16" s="17">
        <v>172</v>
      </c>
      <c r="C16" t="s" s="11">
        <v>5</v>
      </c>
      <c r="D16" s="17">
        <v>4</v>
      </c>
      <c r="E16" s="19">
        <v>1</v>
      </c>
    </row>
    <row r="17" ht="13.55" customHeight="1">
      <c r="A17" t="s" s="11">
        <v>36</v>
      </c>
      <c r="B17" s="17">
        <v>161</v>
      </c>
      <c r="C17" t="s" s="11">
        <v>5</v>
      </c>
      <c r="D17" s="17">
        <v>4</v>
      </c>
      <c r="E17" s="19">
        <v>1</v>
      </c>
    </row>
    <row r="18" ht="13.55" customHeight="1">
      <c r="A18" t="s" s="11">
        <v>37</v>
      </c>
      <c r="B18" s="17">
        <v>101</v>
      </c>
      <c r="C18" t="s" s="11">
        <v>5</v>
      </c>
      <c r="D18" s="17">
        <v>4</v>
      </c>
      <c r="E18" s="19">
        <v>1</v>
      </c>
    </row>
    <row r="19" ht="13.55" customHeight="1">
      <c r="A19" s="15"/>
      <c r="B19" s="33">
        <f>SUM(B15:B18)</f>
        <v>795</v>
      </c>
      <c r="C19" s="17"/>
      <c r="D19" s="17"/>
      <c r="E19" s="15"/>
    </row>
    <row r="20" ht="13.55" customHeight="1">
      <c r="A20" t="s" s="11">
        <v>38</v>
      </c>
      <c r="B20" s="17">
        <v>624</v>
      </c>
      <c r="C20" t="s" s="11">
        <v>40</v>
      </c>
      <c r="D20" s="17">
        <v>22</v>
      </c>
      <c r="E20" s="19">
        <v>1</v>
      </c>
    </row>
    <row r="21" ht="13.55" customHeight="1">
      <c r="A21" s="19">
        <v>1042</v>
      </c>
      <c r="B21" s="17">
        <v>25</v>
      </c>
      <c r="C21" t="s" s="11">
        <v>40</v>
      </c>
      <c r="D21" s="17">
        <v>99</v>
      </c>
      <c r="E21" s="19">
        <v>1</v>
      </c>
    </row>
    <row r="22" ht="13.55" customHeight="1">
      <c r="A22" s="15"/>
      <c r="B22" s="33">
        <f>SUM(B20:B21)</f>
        <v>649</v>
      </c>
      <c r="C22" s="17"/>
      <c r="D22" s="15"/>
      <c r="E22" s="15"/>
    </row>
    <row r="23" ht="13.55" customHeight="1">
      <c r="A23" s="15"/>
      <c r="B23" s="33">
        <f>B14+B19+B22</f>
        <v>5895</v>
      </c>
      <c r="C23" s="17"/>
      <c r="D23" s="15"/>
      <c r="E23" s="15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4.25" customHeight="1" outlineLevelRow="0" outlineLevelCol="0"/>
  <cols>
    <col min="1" max="1" width="12.3516" style="84" customWidth="1"/>
    <col min="2" max="2" width="11.3516" style="84" customWidth="1"/>
    <col min="3" max="3" width="20.1719" style="84" customWidth="1"/>
    <col min="4" max="4" width="13.8516" style="84" customWidth="1"/>
    <col min="5" max="5" width="11.3516" style="84" customWidth="1"/>
    <col min="6" max="256" width="8.85156" style="84" customWidth="1"/>
  </cols>
  <sheetData>
    <row r="1" ht="13.55" customHeight="1">
      <c r="A1" t="s" s="80">
        <v>112</v>
      </c>
      <c r="B1" s="6"/>
      <c r="C1" s="6"/>
      <c r="D1" t="s" s="5">
        <v>113</v>
      </c>
      <c r="E1" s="6"/>
    </row>
    <row r="2" ht="13.55" customHeight="1">
      <c r="A2" s="8"/>
      <c r="B2" s="8"/>
      <c r="C2" s="8"/>
      <c r="D2" s="8"/>
      <c r="E2" s="8"/>
    </row>
    <row r="3" ht="29.25" customHeight="1">
      <c r="A3" t="s" s="11">
        <v>3</v>
      </c>
      <c r="B3" t="s" s="11">
        <v>13</v>
      </c>
      <c r="C3" t="s" s="11">
        <v>105</v>
      </c>
      <c r="D3" t="s" s="11">
        <v>106</v>
      </c>
      <c r="E3" t="s" s="11">
        <v>107</v>
      </c>
    </row>
    <row r="4" ht="13.55" customHeight="1">
      <c r="A4" t="s" s="11">
        <v>44</v>
      </c>
      <c r="B4" s="17">
        <v>3</v>
      </c>
      <c r="C4" t="s" s="11">
        <v>114</v>
      </c>
      <c r="D4" s="17"/>
      <c r="E4" s="19">
        <v>1</v>
      </c>
    </row>
    <row r="5" ht="13.55" customHeight="1">
      <c r="A5" s="15"/>
      <c r="B5" s="33">
        <f>SUM(B4)</f>
        <v>3</v>
      </c>
      <c r="C5" s="17"/>
      <c r="D5" s="17"/>
      <c r="E5" s="15"/>
    </row>
    <row r="6" ht="13.55" customHeight="1">
      <c r="A6" s="78"/>
      <c r="B6" s="78"/>
      <c r="C6" s="78"/>
      <c r="D6" s="78"/>
      <c r="E6" s="78"/>
    </row>
    <row r="7" ht="13.55" customHeight="1">
      <c r="A7" s="6"/>
      <c r="B7" s="6"/>
      <c r="C7" s="6"/>
      <c r="D7" s="6"/>
      <c r="E7" s="6"/>
    </row>
    <row r="8" ht="13.55" customHeight="1">
      <c r="A8" s="6"/>
      <c r="B8" s="6"/>
      <c r="C8" s="6"/>
      <c r="D8" s="6"/>
      <c r="E8" s="6"/>
    </row>
    <row r="9" ht="13.55" customHeight="1">
      <c r="A9" s="6"/>
      <c r="B9" s="6"/>
      <c r="C9" s="6"/>
      <c r="D9" s="6"/>
      <c r="E9" s="6"/>
    </row>
    <row r="10" ht="13.55" customHeight="1">
      <c r="A10" s="6"/>
      <c r="B10" s="6"/>
      <c r="C10" s="6"/>
      <c r="D10" s="6"/>
      <c r="E10" s="6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4.25" customHeight="1" outlineLevelRow="0" outlineLevelCol="0"/>
  <cols>
    <col min="1" max="1" width="12.3516" style="85" customWidth="1"/>
    <col min="2" max="2" width="11.3516" style="85" customWidth="1"/>
    <col min="3" max="3" width="20.3516" style="85" customWidth="1"/>
    <col min="4" max="4" width="13.8516" style="85" customWidth="1"/>
    <col min="5" max="5" width="11.3516" style="85" customWidth="1"/>
    <col min="6" max="256" width="8.85156" style="85" customWidth="1"/>
  </cols>
  <sheetData>
    <row r="1" ht="13.55" customHeight="1">
      <c r="A1" t="s" s="80">
        <v>115</v>
      </c>
      <c r="B1" s="6"/>
      <c r="C1" s="6"/>
      <c r="D1" t="s" s="5">
        <v>113</v>
      </c>
      <c r="E1" s="6"/>
    </row>
    <row r="2" ht="13.55" customHeight="1">
      <c r="A2" s="8"/>
      <c r="B2" s="8"/>
      <c r="C2" s="8"/>
      <c r="D2" s="8"/>
      <c r="E2" s="8"/>
    </row>
    <row r="3" ht="29.25" customHeight="1">
      <c r="A3" t="s" s="11">
        <v>3</v>
      </c>
      <c r="B3" t="s" s="11">
        <v>13</v>
      </c>
      <c r="C3" t="s" s="11">
        <v>105</v>
      </c>
      <c r="D3" t="s" s="11">
        <v>106</v>
      </c>
      <c r="E3" t="s" s="11">
        <v>107</v>
      </c>
    </row>
    <row r="4" ht="13.55" customHeight="1">
      <c r="A4" t="s" s="11">
        <v>45</v>
      </c>
      <c r="B4" s="17">
        <v>1428</v>
      </c>
      <c r="C4" t="s" s="11">
        <v>114</v>
      </c>
      <c r="D4" s="17"/>
      <c r="E4" s="19">
        <v>1</v>
      </c>
    </row>
    <row r="5" ht="13.55" customHeight="1">
      <c r="A5" t="s" s="11">
        <v>116</v>
      </c>
      <c r="B5" s="17">
        <v>3311</v>
      </c>
      <c r="C5" t="s" s="11">
        <v>114</v>
      </c>
      <c r="D5" s="17"/>
      <c r="E5" s="19">
        <v>1</v>
      </c>
    </row>
    <row r="6" ht="13.55" customHeight="1">
      <c r="A6" s="15"/>
      <c r="B6" s="33">
        <f>SUM(B4:B5)</f>
        <v>4739</v>
      </c>
      <c r="C6" s="17"/>
      <c r="D6" s="17"/>
      <c r="E6" s="15"/>
    </row>
    <row r="7" ht="13.55" customHeight="1">
      <c r="A7" s="78"/>
      <c r="B7" s="78"/>
      <c r="C7" s="78"/>
      <c r="D7" s="78"/>
      <c r="E7" s="78"/>
    </row>
    <row r="8" ht="13.55" customHeight="1">
      <c r="A8" s="6"/>
      <c r="B8" s="6"/>
      <c r="C8" s="6"/>
      <c r="D8" s="6"/>
      <c r="E8" s="6"/>
    </row>
    <row r="9" ht="13.55" customHeight="1">
      <c r="A9" s="6"/>
      <c r="B9" s="6"/>
      <c r="C9" s="6"/>
      <c r="D9" s="6"/>
      <c r="E9" s="6"/>
    </row>
    <row r="10" ht="13.55" customHeight="1">
      <c r="A10" s="6"/>
      <c r="B10" s="6"/>
      <c r="C10" s="6"/>
      <c r="D10" s="6"/>
      <c r="E10" s="6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4.25" customHeight="1" outlineLevelRow="0" outlineLevelCol="0"/>
  <cols>
    <col min="1" max="1" width="12.3516" style="86" customWidth="1"/>
    <col min="2" max="2" width="11.3516" style="86" customWidth="1"/>
    <col min="3" max="3" width="20.3516" style="86" customWidth="1"/>
    <col min="4" max="4" width="13.8516" style="86" customWidth="1"/>
    <col min="5" max="5" width="11.3516" style="86" customWidth="1"/>
    <col min="6" max="256" width="8.85156" style="86" customWidth="1"/>
  </cols>
  <sheetData>
    <row r="1" ht="13.55" customHeight="1">
      <c r="A1" t="s" s="80">
        <v>117</v>
      </c>
      <c r="B1" s="6"/>
      <c r="C1" s="6"/>
      <c r="D1" t="s" s="5">
        <v>113</v>
      </c>
      <c r="E1" s="6"/>
    </row>
    <row r="2" ht="13.55" customHeight="1">
      <c r="A2" s="8"/>
      <c r="B2" s="8"/>
      <c r="C2" s="8"/>
      <c r="D2" s="8"/>
      <c r="E2" s="8"/>
    </row>
    <row r="3" ht="29.25" customHeight="1">
      <c r="A3" t="s" s="11">
        <v>3</v>
      </c>
      <c r="B3" t="s" s="11">
        <v>13</v>
      </c>
      <c r="C3" t="s" s="11">
        <v>105</v>
      </c>
      <c r="D3" t="s" s="11">
        <v>106</v>
      </c>
      <c r="E3" t="s" s="11">
        <v>107</v>
      </c>
    </row>
    <row r="4" ht="13.55" customHeight="1">
      <c r="A4" t="s" s="11">
        <v>47</v>
      </c>
      <c r="B4" s="17">
        <v>85</v>
      </c>
      <c r="C4" t="s" s="11">
        <v>114</v>
      </c>
      <c r="D4" s="17"/>
      <c r="E4" s="19">
        <v>1</v>
      </c>
    </row>
    <row r="5" ht="13.55" customHeight="1">
      <c r="A5" s="15"/>
      <c r="B5" s="33">
        <f>SUM(B4)</f>
        <v>85</v>
      </c>
      <c r="C5" s="17"/>
      <c r="D5" s="15"/>
      <c r="E5" s="15"/>
    </row>
    <row r="6" ht="13.55" customHeight="1">
      <c r="A6" s="78"/>
      <c r="B6" s="78"/>
      <c r="C6" s="78"/>
      <c r="D6" s="78"/>
      <c r="E6" s="78"/>
    </row>
    <row r="7" ht="13.55" customHeight="1">
      <c r="A7" s="6"/>
      <c r="B7" s="6"/>
      <c r="C7" s="6"/>
      <c r="D7" s="6"/>
      <c r="E7" s="6"/>
    </row>
    <row r="8" ht="13.55" customHeight="1">
      <c r="A8" s="6"/>
      <c r="B8" s="6"/>
      <c r="C8" s="6"/>
      <c r="D8" s="6"/>
      <c r="E8" s="6"/>
    </row>
    <row r="9" ht="13.55" customHeight="1">
      <c r="A9" s="6"/>
      <c r="B9" s="6"/>
      <c r="C9" s="6"/>
      <c r="D9" s="6"/>
      <c r="E9" s="6"/>
    </row>
    <row r="10" ht="13.55" customHeight="1">
      <c r="A10" s="6"/>
      <c r="B10" s="6"/>
      <c r="C10" s="6"/>
      <c r="D10" s="6"/>
      <c r="E10" s="6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4.25" customHeight="1" outlineLevelRow="0" outlineLevelCol="0"/>
  <cols>
    <col min="1" max="1" width="12.3516" style="87" customWidth="1"/>
    <col min="2" max="2" width="11.3516" style="87" customWidth="1"/>
    <col min="3" max="3" width="20.3516" style="87" customWidth="1"/>
    <col min="4" max="4" width="13.8516" style="87" customWidth="1"/>
    <col min="5" max="5" width="11.3516" style="87" customWidth="1"/>
    <col min="6" max="256" width="8.85156" style="87" customWidth="1"/>
  </cols>
  <sheetData>
    <row r="1" ht="13.55" customHeight="1">
      <c r="A1" t="s" s="80">
        <v>118</v>
      </c>
      <c r="B1" s="6"/>
      <c r="C1" s="6"/>
      <c r="D1" t="s" s="5">
        <v>113</v>
      </c>
      <c r="E1" s="6"/>
    </row>
    <row r="2" ht="13.55" customHeight="1">
      <c r="A2" s="8"/>
      <c r="B2" s="8"/>
      <c r="C2" s="8"/>
      <c r="D2" s="8"/>
      <c r="E2" s="8"/>
    </row>
    <row r="3" ht="29.25" customHeight="1">
      <c r="A3" t="s" s="11">
        <v>3</v>
      </c>
      <c r="B3" t="s" s="11">
        <v>13</v>
      </c>
      <c r="C3" t="s" s="11">
        <v>105</v>
      </c>
      <c r="D3" t="s" s="11">
        <v>106</v>
      </c>
      <c r="E3" t="s" s="11">
        <v>107</v>
      </c>
    </row>
    <row r="4" ht="13.55" customHeight="1">
      <c r="A4" t="s" s="11">
        <v>48</v>
      </c>
      <c r="B4" s="17">
        <v>481</v>
      </c>
      <c r="C4" t="s" s="11">
        <v>114</v>
      </c>
      <c r="D4" s="17"/>
      <c r="E4" s="19">
        <v>1</v>
      </c>
    </row>
    <row r="5" ht="13.55" customHeight="1">
      <c r="A5" s="15"/>
      <c r="B5" s="33">
        <f>SUM(B4)</f>
        <v>481</v>
      </c>
      <c r="C5" s="17"/>
      <c r="D5" s="15"/>
      <c r="E5" s="15"/>
    </row>
    <row r="6" ht="13.55" customHeight="1">
      <c r="A6" s="78"/>
      <c r="B6" s="78"/>
      <c r="C6" s="78"/>
      <c r="D6" s="78"/>
      <c r="E6" s="78"/>
    </row>
    <row r="7" ht="13.55" customHeight="1">
      <c r="A7" s="6"/>
      <c r="B7" s="6"/>
      <c r="C7" s="6"/>
      <c r="D7" s="6"/>
      <c r="E7" s="6"/>
    </row>
    <row r="8" ht="13.55" customHeight="1">
      <c r="A8" s="6"/>
      <c r="B8" s="6"/>
      <c r="C8" s="6"/>
      <c r="D8" s="6"/>
      <c r="E8" s="6"/>
    </row>
    <row r="9" ht="13.55" customHeight="1">
      <c r="A9" s="6"/>
      <c r="B9" s="6"/>
      <c r="C9" s="6"/>
      <c r="D9" s="6"/>
      <c r="E9" s="6"/>
    </row>
    <row r="10" ht="13.55" customHeight="1">
      <c r="A10" s="6"/>
      <c r="B10" s="6"/>
      <c r="C10" s="6"/>
      <c r="D10" s="6"/>
      <c r="E10" s="6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